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0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V27" i="1" l="1"/>
  <c r="R24" i="1"/>
  <c r="V14" i="1" l="1"/>
  <c r="R17" i="1"/>
  <c r="C24" i="1" l="1"/>
  <c r="M17" i="1"/>
  <c r="M14" i="1"/>
  <c r="W13" i="1"/>
  <c r="R13" i="1"/>
  <c r="M13" i="1"/>
  <c r="H13" i="1"/>
  <c r="C13" i="1"/>
  <c r="W12" i="1"/>
  <c r="R12" i="1"/>
  <c r="M12" i="1"/>
  <c r="H12" i="1"/>
  <c r="C12" i="1"/>
  <c r="W10" i="1"/>
  <c r="R10" i="1"/>
  <c r="M10" i="1"/>
  <c r="H10" i="1"/>
  <c r="C10" i="1"/>
  <c r="W9" i="1"/>
  <c r="R9" i="1"/>
  <c r="M9" i="1"/>
  <c r="H9" i="1"/>
  <c r="C9" i="1"/>
  <c r="W8" i="1"/>
  <c r="R8" i="1"/>
  <c r="M8" i="1"/>
  <c r="H8" i="1"/>
  <c r="C8" i="1"/>
  <c r="W7" i="1"/>
  <c r="R7" i="1"/>
  <c r="M7" i="1"/>
  <c r="H7" i="1"/>
  <c r="C7" i="1"/>
  <c r="W6" i="1"/>
  <c r="R6" i="1"/>
  <c r="M6" i="1"/>
  <c r="H6" i="1"/>
  <c r="C6" i="1"/>
</calcChain>
</file>

<file path=xl/comments1.xml><?xml version="1.0" encoding="utf-8"?>
<comments xmlns="http://schemas.openxmlformats.org/spreadsheetml/2006/main">
  <authors>
    <author>dergach</author>
    <author>Дергач Виктория Владимировна</author>
  </authors>
  <commentList>
    <comment ref="C14" authorId="0">
      <text>
        <r>
          <rPr>
            <b/>
            <sz val="8"/>
            <color indexed="81"/>
            <rFont val="Tahoma"/>
            <family val="2"/>
            <charset val="204"/>
          </rPr>
          <t>dergach:</t>
        </r>
        <r>
          <rPr>
            <sz val="8"/>
            <color indexed="81"/>
            <rFont val="Tahoma"/>
            <family val="2"/>
            <charset val="204"/>
          </rPr>
          <t xml:space="preserve">
факт 2013 г</t>
        </r>
      </text>
    </comment>
    <comment ref="H14" authorId="0">
      <text>
        <r>
          <rPr>
            <b/>
            <sz val="8"/>
            <color indexed="81"/>
            <rFont val="Tahoma"/>
            <family val="2"/>
            <charset val="204"/>
          </rPr>
          <t>dergach:</t>
        </r>
        <r>
          <rPr>
            <sz val="8"/>
            <color indexed="81"/>
            <rFont val="Tahoma"/>
            <family val="2"/>
            <charset val="204"/>
          </rPr>
          <t xml:space="preserve">
факт 2013 г</t>
        </r>
      </text>
    </comment>
    <comment ref="M14" authorId="0">
      <text>
        <r>
          <rPr>
            <b/>
            <sz val="8"/>
            <color indexed="81"/>
            <rFont val="Tahoma"/>
            <family val="2"/>
            <charset val="204"/>
          </rPr>
          <t>dergach:</t>
        </r>
        <r>
          <rPr>
            <sz val="8"/>
            <color indexed="81"/>
            <rFont val="Tahoma"/>
            <family val="2"/>
            <charset val="204"/>
          </rPr>
          <t xml:space="preserve">
факт 2014 г без НДС: ВКХ - 1761684,1 руб; тепло - 140571,13 руб</t>
        </r>
      </text>
    </comment>
    <comment ref="M27" authorId="1">
      <text>
        <r>
          <rPr>
            <b/>
            <sz val="8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без НДС</t>
        </r>
      </text>
    </comment>
  </commentList>
</comments>
</file>

<file path=xl/sharedStrings.xml><?xml version="1.0" encoding="utf-8"?>
<sst xmlns="http://schemas.openxmlformats.org/spreadsheetml/2006/main" count="104" uniqueCount="45">
  <si>
    <t>О затратах на оплату потерь</t>
  </si>
  <si>
    <t>№ п/п</t>
  </si>
  <si>
    <t>Наименование информации</t>
  </si>
  <si>
    <t>Наименование уровней напряжения</t>
  </si>
  <si>
    <t>ФАКТ 2013 г</t>
  </si>
  <si>
    <t>ПЛАН 2014 г</t>
  </si>
  <si>
    <t>ФАКТ 2014 г</t>
  </si>
  <si>
    <t>ПЛАН 2015 г</t>
  </si>
  <si>
    <t>ФАКТ 2015 г</t>
  </si>
  <si>
    <t>Всего</t>
  </si>
  <si>
    <t>ВН</t>
  </si>
  <si>
    <t>СН1</t>
  </si>
  <si>
    <t>СН2</t>
  </si>
  <si>
    <t>НН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</si>
  <si>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с учетом собственного потребления и территориальным сетевым организациям, присоединенным к сетям сетевой организации</t>
  </si>
  <si>
    <t xml:space="preserve"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</si>
  <si>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</t>
  </si>
  <si>
    <t xml:space="preserve">О затратах на оплату потерь, в том числе:                                                          о затратах сетевой организации на покупку потерь в собственных сетях      </t>
  </si>
  <si>
    <t>О затратах сетевой организации на покупку потерь в собственных сетях, руб</t>
  </si>
  <si>
    <t>Об уровне нормативных потерь электроэнергии на текущий период с указанием источника опубликования решения об установлении уровня нормативных потерь:</t>
  </si>
  <si>
    <t>2.1</t>
  </si>
  <si>
    <t>уровень нормативных потерь электроэнергии на текущий период, %</t>
  </si>
  <si>
    <t>2.2</t>
  </si>
  <si>
    <t>уровень нормативных потерь электроэнергии на текущий период , МВт ч</t>
  </si>
  <si>
    <t>2.3</t>
  </si>
  <si>
    <t>источник опубликования решения об установлении уровня нормативных потерь</t>
  </si>
  <si>
    <t>Утвержден приказом Минэнерго России от 13.09.2012 г № 432.</t>
  </si>
  <si>
    <t>Утвержден приказом Минэнерго России от 27.05.2013 г № 276.</t>
  </si>
  <si>
    <t>О перечне мероприятий по снижению размеров потерь в сетях, а также о сроках их исполнения и источниках финансирования</t>
  </si>
  <si>
    <t>1. Отключение трасформаторов на 2-х трасформаторных подстанциях;</t>
  </si>
  <si>
    <t>2. Выравнивание нагрузок фаз в электросетях 0,4 кВ;</t>
  </si>
  <si>
    <t>3. Совершенствование систем расчетного и технического учета;</t>
  </si>
  <si>
    <t xml:space="preserve">4. Замена приборов учета физ.лиц на кл. точ. 2,0; </t>
  </si>
  <si>
    <t>4.1</t>
  </si>
  <si>
    <t>О размере фактических потерь, оплачиваемых покупателями при осуществлении расчетов за электрическую энергию по уровням напряжения</t>
  </si>
  <si>
    <t>Об объеме недопоставленной в результате аварийных отключений электрической энергии</t>
  </si>
  <si>
    <t>4.2</t>
  </si>
  <si>
    <t>стоимость электрической энергии, приобретаемой для целей компенсации потерь, руб.</t>
  </si>
  <si>
    <t>─</t>
  </si>
  <si>
    <t>объем электрической энергии, закупаемой  для компенсации потерь в сетях, МВт*ч</t>
  </si>
  <si>
    <t>1. Совершенствование систем расчетного и технического учета.</t>
  </si>
  <si>
    <t>Согласно Приказу Министерства энергетики РФ № 373 от 25.06.2014 г</t>
  </si>
  <si>
    <t>О закупке сетевыми организациями (ОАО "Красфарма"") электрической энергии для компенсации потерь в сетях и ее стоимости:</t>
  </si>
  <si>
    <t>В течение периода регулирования. Собственные средства.</t>
  </si>
  <si>
    <t>В течение периода регулирования. Выполнены мероприятия без привлечения денежных средств.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</si>
</sst>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Border="1"/>
    <xf numFmtId="3" fontId="1" fillId="0" borderId="7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4" fontId="1" fillId="0" borderId="7" xfId="0" applyNumberFormat="1" applyFont="1" applyFill="1" applyBorder="1" applyAlignment="1">
      <alignment horizontal="center" wrapText="1"/>
    </xf>
    <xf numFmtId="4" fontId="2" fillId="0" borderId="7" xfId="0" applyNumberFormat="1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49" fontId="2" fillId="0" borderId="6" xfId="0" applyNumberFormat="1" applyFont="1" applyBorder="1" applyAlignment="1">
      <alignment horizontal="left" wrapText="1"/>
    </xf>
    <xf numFmtId="49" fontId="2" fillId="0" borderId="7" xfId="0" applyNumberFormat="1" applyFont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justify" vertical="top" wrapText="1"/>
    </xf>
    <xf numFmtId="3" fontId="2" fillId="0" borderId="0" xfId="0" applyNumberFormat="1" applyFont="1" applyBorder="1"/>
    <xf numFmtId="3" fontId="5" fillId="0" borderId="0" xfId="0" applyNumberFormat="1" applyFont="1"/>
    <xf numFmtId="3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7" xfId="0" applyFont="1" applyBorder="1"/>
    <xf numFmtId="0" fontId="9" fillId="0" borderId="0" xfId="0" applyFont="1" applyAlignment="1">
      <alignment horizontal="left"/>
    </xf>
    <xf numFmtId="0" fontId="10" fillId="0" borderId="6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justify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10" fontId="1" fillId="0" borderId="7" xfId="0" applyNumberFormat="1" applyFont="1" applyFill="1" applyBorder="1" applyAlignment="1">
      <alignment horizontal="center" wrapText="1"/>
    </xf>
    <xf numFmtId="10" fontId="2" fillId="0" borderId="7" xfId="0" applyNumberFormat="1" applyFont="1" applyFill="1" applyBorder="1" applyAlignment="1">
      <alignment horizontal="center" wrapText="1"/>
    </xf>
    <xf numFmtId="9" fontId="1" fillId="0" borderId="7" xfId="0" applyNumberFormat="1" applyFont="1" applyFill="1" applyBorder="1" applyAlignment="1">
      <alignment horizontal="center" wrapText="1"/>
    </xf>
    <xf numFmtId="9" fontId="2" fillId="0" borderId="7" xfId="0" applyNumberFormat="1" applyFont="1" applyFill="1" applyBorder="1" applyAlignment="1">
      <alignment horizontal="center" wrapText="1"/>
    </xf>
    <xf numFmtId="4" fontId="3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 wrapText="1"/>
    </xf>
    <xf numFmtId="164" fontId="1" fillId="0" borderId="7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7" xfId="0" applyNumberFormat="1" applyFont="1" applyFill="1" applyBorder="1" applyAlignment="1">
      <alignment horizontal="center" wrapText="1"/>
    </xf>
    <xf numFmtId="3" fontId="1" fillId="0" borderId="7" xfId="0" applyNumberFormat="1" applyFont="1" applyFill="1" applyBorder="1" applyAlignment="1">
      <alignment horizontal="center" wrapText="1"/>
    </xf>
    <xf numFmtId="3" fontId="2" fillId="0" borderId="7" xfId="0" applyNumberFormat="1" applyFont="1" applyFill="1" applyBorder="1" applyAlignment="1">
      <alignment horizontal="center" wrapText="1"/>
    </xf>
    <xf numFmtId="3" fontId="1" fillId="0" borderId="7" xfId="0" applyNumberFormat="1" applyFont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01"/>
  <sheetViews>
    <sheetView tabSelected="1" view="pageBreakPreview" topLeftCell="A14" zoomScale="70" zoomScaleNormal="80" zoomScaleSheetLayoutView="70" workbookViewId="0">
      <selection activeCell="U27" sqref="U27:V27"/>
    </sheetView>
  </sheetViews>
  <sheetFormatPr defaultRowHeight="15.75" x14ac:dyDescent="0.25"/>
  <cols>
    <col min="1" max="1" width="6.85546875" style="2" customWidth="1"/>
    <col min="2" max="2" width="61" style="2" customWidth="1"/>
    <col min="3" max="3" width="15.28515625" style="2" hidden="1" customWidth="1"/>
    <col min="4" max="4" width="14.5703125" style="2" hidden="1" customWidth="1"/>
    <col min="5" max="5" width="14.42578125" style="2" hidden="1" customWidth="1"/>
    <col min="6" max="6" width="15.140625" style="2" hidden="1" customWidth="1"/>
    <col min="7" max="7" width="13.85546875" style="2" hidden="1" customWidth="1"/>
    <col min="8" max="8" width="16.42578125" style="2" hidden="1" customWidth="1"/>
    <col min="9" max="9" width="13.5703125" style="2" hidden="1" customWidth="1"/>
    <col min="10" max="10" width="16.140625" style="2" hidden="1" customWidth="1"/>
    <col min="11" max="11" width="15" style="2" hidden="1" customWidth="1"/>
    <col min="12" max="12" width="12.42578125" style="2" hidden="1" customWidth="1"/>
    <col min="13" max="13" width="16" style="2" hidden="1" customWidth="1"/>
    <col min="14" max="17" width="12.42578125" style="2" hidden="1" customWidth="1"/>
    <col min="18" max="18" width="16.42578125" style="2" customWidth="1"/>
    <col min="19" max="19" width="9.42578125" style="2" customWidth="1"/>
    <col min="20" max="20" width="9.85546875" style="2" customWidth="1"/>
    <col min="21" max="22" width="13.5703125" style="2" customWidth="1"/>
    <col min="23" max="23" width="13.85546875" style="2" customWidth="1"/>
    <col min="24" max="24" width="9.140625" style="2" customWidth="1"/>
    <col min="25" max="25" width="9.42578125" style="2" customWidth="1"/>
    <col min="26" max="26" width="11.28515625" style="2" customWidth="1"/>
    <col min="27" max="27" width="11.42578125" style="2" customWidth="1"/>
    <col min="28" max="251" width="9.140625" style="2"/>
    <col min="252" max="252" width="6.85546875" style="2" customWidth="1"/>
    <col min="253" max="253" width="61" style="2" customWidth="1"/>
    <col min="254" max="268" width="0" style="2" hidden="1" customWidth="1"/>
    <col min="269" max="269" width="16.42578125" style="2" customWidth="1"/>
    <col min="270" max="273" width="13.5703125" style="2" customWidth="1"/>
    <col min="274" max="274" width="13.85546875" style="2" customWidth="1"/>
    <col min="275" max="275" width="13.28515625" style="2" customWidth="1"/>
    <col min="276" max="276" width="12.28515625" style="2" customWidth="1"/>
    <col min="277" max="277" width="11.28515625" style="2" customWidth="1"/>
    <col min="278" max="278" width="11.42578125" style="2" customWidth="1"/>
    <col min="279" max="279" width="15.5703125" style="2" customWidth="1"/>
    <col min="280" max="280" width="12.5703125" style="2" customWidth="1"/>
    <col min="281" max="281" width="13" style="2" customWidth="1"/>
    <col min="282" max="282" width="11.28515625" style="2" customWidth="1"/>
    <col min="283" max="283" width="12.85546875" style="2" customWidth="1"/>
    <col min="284" max="507" width="9.140625" style="2"/>
    <col min="508" max="508" width="6.85546875" style="2" customWidth="1"/>
    <col min="509" max="509" width="61" style="2" customWidth="1"/>
    <col min="510" max="524" width="0" style="2" hidden="1" customWidth="1"/>
    <col min="525" max="525" width="16.42578125" style="2" customWidth="1"/>
    <col min="526" max="529" width="13.5703125" style="2" customWidth="1"/>
    <col min="530" max="530" width="13.85546875" style="2" customWidth="1"/>
    <col min="531" max="531" width="13.28515625" style="2" customWidth="1"/>
    <col min="532" max="532" width="12.28515625" style="2" customWidth="1"/>
    <col min="533" max="533" width="11.28515625" style="2" customWidth="1"/>
    <col min="534" max="534" width="11.42578125" style="2" customWidth="1"/>
    <col min="535" max="535" width="15.5703125" style="2" customWidth="1"/>
    <col min="536" max="536" width="12.5703125" style="2" customWidth="1"/>
    <col min="537" max="537" width="13" style="2" customWidth="1"/>
    <col min="538" max="538" width="11.28515625" style="2" customWidth="1"/>
    <col min="539" max="539" width="12.85546875" style="2" customWidth="1"/>
    <col min="540" max="763" width="9.140625" style="2"/>
    <col min="764" max="764" width="6.85546875" style="2" customWidth="1"/>
    <col min="765" max="765" width="61" style="2" customWidth="1"/>
    <col min="766" max="780" width="0" style="2" hidden="1" customWidth="1"/>
    <col min="781" max="781" width="16.42578125" style="2" customWidth="1"/>
    <col min="782" max="785" width="13.5703125" style="2" customWidth="1"/>
    <col min="786" max="786" width="13.85546875" style="2" customWidth="1"/>
    <col min="787" max="787" width="13.28515625" style="2" customWidth="1"/>
    <col min="788" max="788" width="12.28515625" style="2" customWidth="1"/>
    <col min="789" max="789" width="11.28515625" style="2" customWidth="1"/>
    <col min="790" max="790" width="11.42578125" style="2" customWidth="1"/>
    <col min="791" max="791" width="15.5703125" style="2" customWidth="1"/>
    <col min="792" max="792" width="12.5703125" style="2" customWidth="1"/>
    <col min="793" max="793" width="13" style="2" customWidth="1"/>
    <col min="794" max="794" width="11.28515625" style="2" customWidth="1"/>
    <col min="795" max="795" width="12.85546875" style="2" customWidth="1"/>
    <col min="796" max="1019" width="9.140625" style="2"/>
    <col min="1020" max="1020" width="6.85546875" style="2" customWidth="1"/>
    <col min="1021" max="1021" width="61" style="2" customWidth="1"/>
    <col min="1022" max="1036" width="0" style="2" hidden="1" customWidth="1"/>
    <col min="1037" max="1037" width="16.42578125" style="2" customWidth="1"/>
    <col min="1038" max="1041" width="13.5703125" style="2" customWidth="1"/>
    <col min="1042" max="1042" width="13.85546875" style="2" customWidth="1"/>
    <col min="1043" max="1043" width="13.28515625" style="2" customWidth="1"/>
    <col min="1044" max="1044" width="12.28515625" style="2" customWidth="1"/>
    <col min="1045" max="1045" width="11.28515625" style="2" customWidth="1"/>
    <col min="1046" max="1046" width="11.42578125" style="2" customWidth="1"/>
    <col min="1047" max="1047" width="15.5703125" style="2" customWidth="1"/>
    <col min="1048" max="1048" width="12.5703125" style="2" customWidth="1"/>
    <col min="1049" max="1049" width="13" style="2" customWidth="1"/>
    <col min="1050" max="1050" width="11.28515625" style="2" customWidth="1"/>
    <col min="1051" max="1051" width="12.85546875" style="2" customWidth="1"/>
    <col min="1052" max="1275" width="9.140625" style="2"/>
    <col min="1276" max="1276" width="6.85546875" style="2" customWidth="1"/>
    <col min="1277" max="1277" width="61" style="2" customWidth="1"/>
    <col min="1278" max="1292" width="0" style="2" hidden="1" customWidth="1"/>
    <col min="1293" max="1293" width="16.42578125" style="2" customWidth="1"/>
    <col min="1294" max="1297" width="13.5703125" style="2" customWidth="1"/>
    <col min="1298" max="1298" width="13.85546875" style="2" customWidth="1"/>
    <col min="1299" max="1299" width="13.28515625" style="2" customWidth="1"/>
    <col min="1300" max="1300" width="12.28515625" style="2" customWidth="1"/>
    <col min="1301" max="1301" width="11.28515625" style="2" customWidth="1"/>
    <col min="1302" max="1302" width="11.42578125" style="2" customWidth="1"/>
    <col min="1303" max="1303" width="15.5703125" style="2" customWidth="1"/>
    <col min="1304" max="1304" width="12.5703125" style="2" customWidth="1"/>
    <col min="1305" max="1305" width="13" style="2" customWidth="1"/>
    <col min="1306" max="1306" width="11.28515625" style="2" customWidth="1"/>
    <col min="1307" max="1307" width="12.85546875" style="2" customWidth="1"/>
    <col min="1308" max="1531" width="9.140625" style="2"/>
    <col min="1532" max="1532" width="6.85546875" style="2" customWidth="1"/>
    <col min="1533" max="1533" width="61" style="2" customWidth="1"/>
    <col min="1534" max="1548" width="0" style="2" hidden="1" customWidth="1"/>
    <col min="1549" max="1549" width="16.42578125" style="2" customWidth="1"/>
    <col min="1550" max="1553" width="13.5703125" style="2" customWidth="1"/>
    <col min="1554" max="1554" width="13.85546875" style="2" customWidth="1"/>
    <col min="1555" max="1555" width="13.28515625" style="2" customWidth="1"/>
    <col min="1556" max="1556" width="12.28515625" style="2" customWidth="1"/>
    <col min="1557" max="1557" width="11.28515625" style="2" customWidth="1"/>
    <col min="1558" max="1558" width="11.42578125" style="2" customWidth="1"/>
    <col min="1559" max="1559" width="15.5703125" style="2" customWidth="1"/>
    <col min="1560" max="1560" width="12.5703125" style="2" customWidth="1"/>
    <col min="1561" max="1561" width="13" style="2" customWidth="1"/>
    <col min="1562" max="1562" width="11.28515625" style="2" customWidth="1"/>
    <col min="1563" max="1563" width="12.85546875" style="2" customWidth="1"/>
    <col min="1564" max="1787" width="9.140625" style="2"/>
    <col min="1788" max="1788" width="6.85546875" style="2" customWidth="1"/>
    <col min="1789" max="1789" width="61" style="2" customWidth="1"/>
    <col min="1790" max="1804" width="0" style="2" hidden="1" customWidth="1"/>
    <col min="1805" max="1805" width="16.42578125" style="2" customWidth="1"/>
    <col min="1806" max="1809" width="13.5703125" style="2" customWidth="1"/>
    <col min="1810" max="1810" width="13.85546875" style="2" customWidth="1"/>
    <col min="1811" max="1811" width="13.28515625" style="2" customWidth="1"/>
    <col min="1812" max="1812" width="12.28515625" style="2" customWidth="1"/>
    <col min="1813" max="1813" width="11.28515625" style="2" customWidth="1"/>
    <col min="1814" max="1814" width="11.42578125" style="2" customWidth="1"/>
    <col min="1815" max="1815" width="15.5703125" style="2" customWidth="1"/>
    <col min="1816" max="1816" width="12.5703125" style="2" customWidth="1"/>
    <col min="1817" max="1817" width="13" style="2" customWidth="1"/>
    <col min="1818" max="1818" width="11.28515625" style="2" customWidth="1"/>
    <col min="1819" max="1819" width="12.85546875" style="2" customWidth="1"/>
    <col min="1820" max="2043" width="9.140625" style="2"/>
    <col min="2044" max="2044" width="6.85546875" style="2" customWidth="1"/>
    <col min="2045" max="2045" width="61" style="2" customWidth="1"/>
    <col min="2046" max="2060" width="0" style="2" hidden="1" customWidth="1"/>
    <col min="2061" max="2061" width="16.42578125" style="2" customWidth="1"/>
    <col min="2062" max="2065" width="13.5703125" style="2" customWidth="1"/>
    <col min="2066" max="2066" width="13.85546875" style="2" customWidth="1"/>
    <col min="2067" max="2067" width="13.28515625" style="2" customWidth="1"/>
    <col min="2068" max="2068" width="12.28515625" style="2" customWidth="1"/>
    <col min="2069" max="2069" width="11.28515625" style="2" customWidth="1"/>
    <col min="2070" max="2070" width="11.42578125" style="2" customWidth="1"/>
    <col min="2071" max="2071" width="15.5703125" style="2" customWidth="1"/>
    <col min="2072" max="2072" width="12.5703125" style="2" customWidth="1"/>
    <col min="2073" max="2073" width="13" style="2" customWidth="1"/>
    <col min="2074" max="2074" width="11.28515625" style="2" customWidth="1"/>
    <col min="2075" max="2075" width="12.85546875" style="2" customWidth="1"/>
    <col min="2076" max="2299" width="9.140625" style="2"/>
    <col min="2300" max="2300" width="6.85546875" style="2" customWidth="1"/>
    <col min="2301" max="2301" width="61" style="2" customWidth="1"/>
    <col min="2302" max="2316" width="0" style="2" hidden="1" customWidth="1"/>
    <col min="2317" max="2317" width="16.42578125" style="2" customWidth="1"/>
    <col min="2318" max="2321" width="13.5703125" style="2" customWidth="1"/>
    <col min="2322" max="2322" width="13.85546875" style="2" customWidth="1"/>
    <col min="2323" max="2323" width="13.28515625" style="2" customWidth="1"/>
    <col min="2324" max="2324" width="12.28515625" style="2" customWidth="1"/>
    <col min="2325" max="2325" width="11.28515625" style="2" customWidth="1"/>
    <col min="2326" max="2326" width="11.42578125" style="2" customWidth="1"/>
    <col min="2327" max="2327" width="15.5703125" style="2" customWidth="1"/>
    <col min="2328" max="2328" width="12.5703125" style="2" customWidth="1"/>
    <col min="2329" max="2329" width="13" style="2" customWidth="1"/>
    <col min="2330" max="2330" width="11.28515625" style="2" customWidth="1"/>
    <col min="2331" max="2331" width="12.85546875" style="2" customWidth="1"/>
    <col min="2332" max="2555" width="9.140625" style="2"/>
    <col min="2556" max="2556" width="6.85546875" style="2" customWidth="1"/>
    <col min="2557" max="2557" width="61" style="2" customWidth="1"/>
    <col min="2558" max="2572" width="0" style="2" hidden="1" customWidth="1"/>
    <col min="2573" max="2573" width="16.42578125" style="2" customWidth="1"/>
    <col min="2574" max="2577" width="13.5703125" style="2" customWidth="1"/>
    <col min="2578" max="2578" width="13.85546875" style="2" customWidth="1"/>
    <col min="2579" max="2579" width="13.28515625" style="2" customWidth="1"/>
    <col min="2580" max="2580" width="12.28515625" style="2" customWidth="1"/>
    <col min="2581" max="2581" width="11.28515625" style="2" customWidth="1"/>
    <col min="2582" max="2582" width="11.42578125" style="2" customWidth="1"/>
    <col min="2583" max="2583" width="15.5703125" style="2" customWidth="1"/>
    <col min="2584" max="2584" width="12.5703125" style="2" customWidth="1"/>
    <col min="2585" max="2585" width="13" style="2" customWidth="1"/>
    <col min="2586" max="2586" width="11.28515625" style="2" customWidth="1"/>
    <col min="2587" max="2587" width="12.85546875" style="2" customWidth="1"/>
    <col min="2588" max="2811" width="9.140625" style="2"/>
    <col min="2812" max="2812" width="6.85546875" style="2" customWidth="1"/>
    <col min="2813" max="2813" width="61" style="2" customWidth="1"/>
    <col min="2814" max="2828" width="0" style="2" hidden="1" customWidth="1"/>
    <col min="2829" max="2829" width="16.42578125" style="2" customWidth="1"/>
    <col min="2830" max="2833" width="13.5703125" style="2" customWidth="1"/>
    <col min="2834" max="2834" width="13.85546875" style="2" customWidth="1"/>
    <col min="2835" max="2835" width="13.28515625" style="2" customWidth="1"/>
    <col min="2836" max="2836" width="12.28515625" style="2" customWidth="1"/>
    <col min="2837" max="2837" width="11.28515625" style="2" customWidth="1"/>
    <col min="2838" max="2838" width="11.42578125" style="2" customWidth="1"/>
    <col min="2839" max="2839" width="15.5703125" style="2" customWidth="1"/>
    <col min="2840" max="2840" width="12.5703125" style="2" customWidth="1"/>
    <col min="2841" max="2841" width="13" style="2" customWidth="1"/>
    <col min="2842" max="2842" width="11.28515625" style="2" customWidth="1"/>
    <col min="2843" max="2843" width="12.85546875" style="2" customWidth="1"/>
    <col min="2844" max="3067" width="9.140625" style="2"/>
    <col min="3068" max="3068" width="6.85546875" style="2" customWidth="1"/>
    <col min="3069" max="3069" width="61" style="2" customWidth="1"/>
    <col min="3070" max="3084" width="0" style="2" hidden="1" customWidth="1"/>
    <col min="3085" max="3085" width="16.42578125" style="2" customWidth="1"/>
    <col min="3086" max="3089" width="13.5703125" style="2" customWidth="1"/>
    <col min="3090" max="3090" width="13.85546875" style="2" customWidth="1"/>
    <col min="3091" max="3091" width="13.28515625" style="2" customWidth="1"/>
    <col min="3092" max="3092" width="12.28515625" style="2" customWidth="1"/>
    <col min="3093" max="3093" width="11.28515625" style="2" customWidth="1"/>
    <col min="3094" max="3094" width="11.42578125" style="2" customWidth="1"/>
    <col min="3095" max="3095" width="15.5703125" style="2" customWidth="1"/>
    <col min="3096" max="3096" width="12.5703125" style="2" customWidth="1"/>
    <col min="3097" max="3097" width="13" style="2" customWidth="1"/>
    <col min="3098" max="3098" width="11.28515625" style="2" customWidth="1"/>
    <col min="3099" max="3099" width="12.85546875" style="2" customWidth="1"/>
    <col min="3100" max="3323" width="9.140625" style="2"/>
    <col min="3324" max="3324" width="6.85546875" style="2" customWidth="1"/>
    <col min="3325" max="3325" width="61" style="2" customWidth="1"/>
    <col min="3326" max="3340" width="0" style="2" hidden="1" customWidth="1"/>
    <col min="3341" max="3341" width="16.42578125" style="2" customWidth="1"/>
    <col min="3342" max="3345" width="13.5703125" style="2" customWidth="1"/>
    <col min="3346" max="3346" width="13.85546875" style="2" customWidth="1"/>
    <col min="3347" max="3347" width="13.28515625" style="2" customWidth="1"/>
    <col min="3348" max="3348" width="12.28515625" style="2" customWidth="1"/>
    <col min="3349" max="3349" width="11.28515625" style="2" customWidth="1"/>
    <col min="3350" max="3350" width="11.42578125" style="2" customWidth="1"/>
    <col min="3351" max="3351" width="15.5703125" style="2" customWidth="1"/>
    <col min="3352" max="3352" width="12.5703125" style="2" customWidth="1"/>
    <col min="3353" max="3353" width="13" style="2" customWidth="1"/>
    <col min="3354" max="3354" width="11.28515625" style="2" customWidth="1"/>
    <col min="3355" max="3355" width="12.85546875" style="2" customWidth="1"/>
    <col min="3356" max="3579" width="9.140625" style="2"/>
    <col min="3580" max="3580" width="6.85546875" style="2" customWidth="1"/>
    <col min="3581" max="3581" width="61" style="2" customWidth="1"/>
    <col min="3582" max="3596" width="0" style="2" hidden="1" customWidth="1"/>
    <col min="3597" max="3597" width="16.42578125" style="2" customWidth="1"/>
    <col min="3598" max="3601" width="13.5703125" style="2" customWidth="1"/>
    <col min="3602" max="3602" width="13.85546875" style="2" customWidth="1"/>
    <col min="3603" max="3603" width="13.28515625" style="2" customWidth="1"/>
    <col min="3604" max="3604" width="12.28515625" style="2" customWidth="1"/>
    <col min="3605" max="3605" width="11.28515625" style="2" customWidth="1"/>
    <col min="3606" max="3606" width="11.42578125" style="2" customWidth="1"/>
    <col min="3607" max="3607" width="15.5703125" style="2" customWidth="1"/>
    <col min="3608" max="3608" width="12.5703125" style="2" customWidth="1"/>
    <col min="3609" max="3609" width="13" style="2" customWidth="1"/>
    <col min="3610" max="3610" width="11.28515625" style="2" customWidth="1"/>
    <col min="3611" max="3611" width="12.85546875" style="2" customWidth="1"/>
    <col min="3612" max="3835" width="9.140625" style="2"/>
    <col min="3836" max="3836" width="6.85546875" style="2" customWidth="1"/>
    <col min="3837" max="3837" width="61" style="2" customWidth="1"/>
    <col min="3838" max="3852" width="0" style="2" hidden="1" customWidth="1"/>
    <col min="3853" max="3853" width="16.42578125" style="2" customWidth="1"/>
    <col min="3854" max="3857" width="13.5703125" style="2" customWidth="1"/>
    <col min="3858" max="3858" width="13.85546875" style="2" customWidth="1"/>
    <col min="3859" max="3859" width="13.28515625" style="2" customWidth="1"/>
    <col min="3860" max="3860" width="12.28515625" style="2" customWidth="1"/>
    <col min="3861" max="3861" width="11.28515625" style="2" customWidth="1"/>
    <col min="3862" max="3862" width="11.42578125" style="2" customWidth="1"/>
    <col min="3863" max="3863" width="15.5703125" style="2" customWidth="1"/>
    <col min="3864" max="3864" width="12.5703125" style="2" customWidth="1"/>
    <col min="3865" max="3865" width="13" style="2" customWidth="1"/>
    <col min="3866" max="3866" width="11.28515625" style="2" customWidth="1"/>
    <col min="3867" max="3867" width="12.85546875" style="2" customWidth="1"/>
    <col min="3868" max="4091" width="9.140625" style="2"/>
    <col min="4092" max="4092" width="6.85546875" style="2" customWidth="1"/>
    <col min="4093" max="4093" width="61" style="2" customWidth="1"/>
    <col min="4094" max="4108" width="0" style="2" hidden="1" customWidth="1"/>
    <col min="4109" max="4109" width="16.42578125" style="2" customWidth="1"/>
    <col min="4110" max="4113" width="13.5703125" style="2" customWidth="1"/>
    <col min="4114" max="4114" width="13.85546875" style="2" customWidth="1"/>
    <col min="4115" max="4115" width="13.28515625" style="2" customWidth="1"/>
    <col min="4116" max="4116" width="12.28515625" style="2" customWidth="1"/>
    <col min="4117" max="4117" width="11.28515625" style="2" customWidth="1"/>
    <col min="4118" max="4118" width="11.42578125" style="2" customWidth="1"/>
    <col min="4119" max="4119" width="15.5703125" style="2" customWidth="1"/>
    <col min="4120" max="4120" width="12.5703125" style="2" customWidth="1"/>
    <col min="4121" max="4121" width="13" style="2" customWidth="1"/>
    <col min="4122" max="4122" width="11.28515625" style="2" customWidth="1"/>
    <col min="4123" max="4123" width="12.85546875" style="2" customWidth="1"/>
    <col min="4124" max="4347" width="9.140625" style="2"/>
    <col min="4348" max="4348" width="6.85546875" style="2" customWidth="1"/>
    <col min="4349" max="4349" width="61" style="2" customWidth="1"/>
    <col min="4350" max="4364" width="0" style="2" hidden="1" customWidth="1"/>
    <col min="4365" max="4365" width="16.42578125" style="2" customWidth="1"/>
    <col min="4366" max="4369" width="13.5703125" style="2" customWidth="1"/>
    <col min="4370" max="4370" width="13.85546875" style="2" customWidth="1"/>
    <col min="4371" max="4371" width="13.28515625" style="2" customWidth="1"/>
    <col min="4372" max="4372" width="12.28515625" style="2" customWidth="1"/>
    <col min="4373" max="4373" width="11.28515625" style="2" customWidth="1"/>
    <col min="4374" max="4374" width="11.42578125" style="2" customWidth="1"/>
    <col min="4375" max="4375" width="15.5703125" style="2" customWidth="1"/>
    <col min="4376" max="4376" width="12.5703125" style="2" customWidth="1"/>
    <col min="4377" max="4377" width="13" style="2" customWidth="1"/>
    <col min="4378" max="4378" width="11.28515625" style="2" customWidth="1"/>
    <col min="4379" max="4379" width="12.85546875" style="2" customWidth="1"/>
    <col min="4380" max="4603" width="9.140625" style="2"/>
    <col min="4604" max="4604" width="6.85546875" style="2" customWidth="1"/>
    <col min="4605" max="4605" width="61" style="2" customWidth="1"/>
    <col min="4606" max="4620" width="0" style="2" hidden="1" customWidth="1"/>
    <col min="4621" max="4621" width="16.42578125" style="2" customWidth="1"/>
    <col min="4622" max="4625" width="13.5703125" style="2" customWidth="1"/>
    <col min="4626" max="4626" width="13.85546875" style="2" customWidth="1"/>
    <col min="4627" max="4627" width="13.28515625" style="2" customWidth="1"/>
    <col min="4628" max="4628" width="12.28515625" style="2" customWidth="1"/>
    <col min="4629" max="4629" width="11.28515625" style="2" customWidth="1"/>
    <col min="4630" max="4630" width="11.42578125" style="2" customWidth="1"/>
    <col min="4631" max="4631" width="15.5703125" style="2" customWidth="1"/>
    <col min="4632" max="4632" width="12.5703125" style="2" customWidth="1"/>
    <col min="4633" max="4633" width="13" style="2" customWidth="1"/>
    <col min="4634" max="4634" width="11.28515625" style="2" customWidth="1"/>
    <col min="4635" max="4635" width="12.85546875" style="2" customWidth="1"/>
    <col min="4636" max="4859" width="9.140625" style="2"/>
    <col min="4860" max="4860" width="6.85546875" style="2" customWidth="1"/>
    <col min="4861" max="4861" width="61" style="2" customWidth="1"/>
    <col min="4862" max="4876" width="0" style="2" hidden="1" customWidth="1"/>
    <col min="4877" max="4877" width="16.42578125" style="2" customWidth="1"/>
    <col min="4878" max="4881" width="13.5703125" style="2" customWidth="1"/>
    <col min="4882" max="4882" width="13.85546875" style="2" customWidth="1"/>
    <col min="4883" max="4883" width="13.28515625" style="2" customWidth="1"/>
    <col min="4884" max="4884" width="12.28515625" style="2" customWidth="1"/>
    <col min="4885" max="4885" width="11.28515625" style="2" customWidth="1"/>
    <col min="4886" max="4886" width="11.42578125" style="2" customWidth="1"/>
    <col min="4887" max="4887" width="15.5703125" style="2" customWidth="1"/>
    <col min="4888" max="4888" width="12.5703125" style="2" customWidth="1"/>
    <col min="4889" max="4889" width="13" style="2" customWidth="1"/>
    <col min="4890" max="4890" width="11.28515625" style="2" customWidth="1"/>
    <col min="4891" max="4891" width="12.85546875" style="2" customWidth="1"/>
    <col min="4892" max="5115" width="9.140625" style="2"/>
    <col min="5116" max="5116" width="6.85546875" style="2" customWidth="1"/>
    <col min="5117" max="5117" width="61" style="2" customWidth="1"/>
    <col min="5118" max="5132" width="0" style="2" hidden="1" customWidth="1"/>
    <col min="5133" max="5133" width="16.42578125" style="2" customWidth="1"/>
    <col min="5134" max="5137" width="13.5703125" style="2" customWidth="1"/>
    <col min="5138" max="5138" width="13.85546875" style="2" customWidth="1"/>
    <col min="5139" max="5139" width="13.28515625" style="2" customWidth="1"/>
    <col min="5140" max="5140" width="12.28515625" style="2" customWidth="1"/>
    <col min="5141" max="5141" width="11.28515625" style="2" customWidth="1"/>
    <col min="5142" max="5142" width="11.42578125" style="2" customWidth="1"/>
    <col min="5143" max="5143" width="15.5703125" style="2" customWidth="1"/>
    <col min="5144" max="5144" width="12.5703125" style="2" customWidth="1"/>
    <col min="5145" max="5145" width="13" style="2" customWidth="1"/>
    <col min="5146" max="5146" width="11.28515625" style="2" customWidth="1"/>
    <col min="5147" max="5147" width="12.85546875" style="2" customWidth="1"/>
    <col min="5148" max="5371" width="9.140625" style="2"/>
    <col min="5372" max="5372" width="6.85546875" style="2" customWidth="1"/>
    <col min="5373" max="5373" width="61" style="2" customWidth="1"/>
    <col min="5374" max="5388" width="0" style="2" hidden="1" customWidth="1"/>
    <col min="5389" max="5389" width="16.42578125" style="2" customWidth="1"/>
    <col min="5390" max="5393" width="13.5703125" style="2" customWidth="1"/>
    <col min="5394" max="5394" width="13.85546875" style="2" customWidth="1"/>
    <col min="5395" max="5395" width="13.28515625" style="2" customWidth="1"/>
    <col min="5396" max="5396" width="12.28515625" style="2" customWidth="1"/>
    <col min="5397" max="5397" width="11.28515625" style="2" customWidth="1"/>
    <col min="5398" max="5398" width="11.42578125" style="2" customWidth="1"/>
    <col min="5399" max="5399" width="15.5703125" style="2" customWidth="1"/>
    <col min="5400" max="5400" width="12.5703125" style="2" customWidth="1"/>
    <col min="5401" max="5401" width="13" style="2" customWidth="1"/>
    <col min="5402" max="5402" width="11.28515625" style="2" customWidth="1"/>
    <col min="5403" max="5403" width="12.85546875" style="2" customWidth="1"/>
    <col min="5404" max="5627" width="9.140625" style="2"/>
    <col min="5628" max="5628" width="6.85546875" style="2" customWidth="1"/>
    <col min="5629" max="5629" width="61" style="2" customWidth="1"/>
    <col min="5630" max="5644" width="0" style="2" hidden="1" customWidth="1"/>
    <col min="5645" max="5645" width="16.42578125" style="2" customWidth="1"/>
    <col min="5646" max="5649" width="13.5703125" style="2" customWidth="1"/>
    <col min="5650" max="5650" width="13.85546875" style="2" customWidth="1"/>
    <col min="5651" max="5651" width="13.28515625" style="2" customWidth="1"/>
    <col min="5652" max="5652" width="12.28515625" style="2" customWidth="1"/>
    <col min="5653" max="5653" width="11.28515625" style="2" customWidth="1"/>
    <col min="5654" max="5654" width="11.42578125" style="2" customWidth="1"/>
    <col min="5655" max="5655" width="15.5703125" style="2" customWidth="1"/>
    <col min="5656" max="5656" width="12.5703125" style="2" customWidth="1"/>
    <col min="5657" max="5657" width="13" style="2" customWidth="1"/>
    <col min="5658" max="5658" width="11.28515625" style="2" customWidth="1"/>
    <col min="5659" max="5659" width="12.85546875" style="2" customWidth="1"/>
    <col min="5660" max="5883" width="9.140625" style="2"/>
    <col min="5884" max="5884" width="6.85546875" style="2" customWidth="1"/>
    <col min="5885" max="5885" width="61" style="2" customWidth="1"/>
    <col min="5886" max="5900" width="0" style="2" hidden="1" customWidth="1"/>
    <col min="5901" max="5901" width="16.42578125" style="2" customWidth="1"/>
    <col min="5902" max="5905" width="13.5703125" style="2" customWidth="1"/>
    <col min="5906" max="5906" width="13.85546875" style="2" customWidth="1"/>
    <col min="5907" max="5907" width="13.28515625" style="2" customWidth="1"/>
    <col min="5908" max="5908" width="12.28515625" style="2" customWidth="1"/>
    <col min="5909" max="5909" width="11.28515625" style="2" customWidth="1"/>
    <col min="5910" max="5910" width="11.42578125" style="2" customWidth="1"/>
    <col min="5911" max="5911" width="15.5703125" style="2" customWidth="1"/>
    <col min="5912" max="5912" width="12.5703125" style="2" customWidth="1"/>
    <col min="5913" max="5913" width="13" style="2" customWidth="1"/>
    <col min="5914" max="5914" width="11.28515625" style="2" customWidth="1"/>
    <col min="5915" max="5915" width="12.85546875" style="2" customWidth="1"/>
    <col min="5916" max="6139" width="9.140625" style="2"/>
    <col min="6140" max="6140" width="6.85546875" style="2" customWidth="1"/>
    <col min="6141" max="6141" width="61" style="2" customWidth="1"/>
    <col min="6142" max="6156" width="0" style="2" hidden="1" customWidth="1"/>
    <col min="6157" max="6157" width="16.42578125" style="2" customWidth="1"/>
    <col min="6158" max="6161" width="13.5703125" style="2" customWidth="1"/>
    <col min="6162" max="6162" width="13.85546875" style="2" customWidth="1"/>
    <col min="6163" max="6163" width="13.28515625" style="2" customWidth="1"/>
    <col min="6164" max="6164" width="12.28515625" style="2" customWidth="1"/>
    <col min="6165" max="6165" width="11.28515625" style="2" customWidth="1"/>
    <col min="6166" max="6166" width="11.42578125" style="2" customWidth="1"/>
    <col min="6167" max="6167" width="15.5703125" style="2" customWidth="1"/>
    <col min="6168" max="6168" width="12.5703125" style="2" customWidth="1"/>
    <col min="6169" max="6169" width="13" style="2" customWidth="1"/>
    <col min="6170" max="6170" width="11.28515625" style="2" customWidth="1"/>
    <col min="6171" max="6171" width="12.85546875" style="2" customWidth="1"/>
    <col min="6172" max="6395" width="9.140625" style="2"/>
    <col min="6396" max="6396" width="6.85546875" style="2" customWidth="1"/>
    <col min="6397" max="6397" width="61" style="2" customWidth="1"/>
    <col min="6398" max="6412" width="0" style="2" hidden="1" customWidth="1"/>
    <col min="6413" max="6413" width="16.42578125" style="2" customWidth="1"/>
    <col min="6414" max="6417" width="13.5703125" style="2" customWidth="1"/>
    <col min="6418" max="6418" width="13.85546875" style="2" customWidth="1"/>
    <col min="6419" max="6419" width="13.28515625" style="2" customWidth="1"/>
    <col min="6420" max="6420" width="12.28515625" style="2" customWidth="1"/>
    <col min="6421" max="6421" width="11.28515625" style="2" customWidth="1"/>
    <col min="6422" max="6422" width="11.42578125" style="2" customWidth="1"/>
    <col min="6423" max="6423" width="15.5703125" style="2" customWidth="1"/>
    <col min="6424" max="6424" width="12.5703125" style="2" customWidth="1"/>
    <col min="6425" max="6425" width="13" style="2" customWidth="1"/>
    <col min="6426" max="6426" width="11.28515625" style="2" customWidth="1"/>
    <col min="6427" max="6427" width="12.85546875" style="2" customWidth="1"/>
    <col min="6428" max="6651" width="9.140625" style="2"/>
    <col min="6652" max="6652" width="6.85546875" style="2" customWidth="1"/>
    <col min="6653" max="6653" width="61" style="2" customWidth="1"/>
    <col min="6654" max="6668" width="0" style="2" hidden="1" customWidth="1"/>
    <col min="6669" max="6669" width="16.42578125" style="2" customWidth="1"/>
    <col min="6670" max="6673" width="13.5703125" style="2" customWidth="1"/>
    <col min="6674" max="6674" width="13.85546875" style="2" customWidth="1"/>
    <col min="6675" max="6675" width="13.28515625" style="2" customWidth="1"/>
    <col min="6676" max="6676" width="12.28515625" style="2" customWidth="1"/>
    <col min="6677" max="6677" width="11.28515625" style="2" customWidth="1"/>
    <col min="6678" max="6678" width="11.42578125" style="2" customWidth="1"/>
    <col min="6679" max="6679" width="15.5703125" style="2" customWidth="1"/>
    <col min="6680" max="6680" width="12.5703125" style="2" customWidth="1"/>
    <col min="6681" max="6681" width="13" style="2" customWidth="1"/>
    <col min="6682" max="6682" width="11.28515625" style="2" customWidth="1"/>
    <col min="6683" max="6683" width="12.85546875" style="2" customWidth="1"/>
    <col min="6684" max="6907" width="9.140625" style="2"/>
    <col min="6908" max="6908" width="6.85546875" style="2" customWidth="1"/>
    <col min="6909" max="6909" width="61" style="2" customWidth="1"/>
    <col min="6910" max="6924" width="0" style="2" hidden="1" customWidth="1"/>
    <col min="6925" max="6925" width="16.42578125" style="2" customWidth="1"/>
    <col min="6926" max="6929" width="13.5703125" style="2" customWidth="1"/>
    <col min="6930" max="6930" width="13.85546875" style="2" customWidth="1"/>
    <col min="6931" max="6931" width="13.28515625" style="2" customWidth="1"/>
    <col min="6932" max="6932" width="12.28515625" style="2" customWidth="1"/>
    <col min="6933" max="6933" width="11.28515625" style="2" customWidth="1"/>
    <col min="6934" max="6934" width="11.42578125" style="2" customWidth="1"/>
    <col min="6935" max="6935" width="15.5703125" style="2" customWidth="1"/>
    <col min="6936" max="6936" width="12.5703125" style="2" customWidth="1"/>
    <col min="6937" max="6937" width="13" style="2" customWidth="1"/>
    <col min="6938" max="6938" width="11.28515625" style="2" customWidth="1"/>
    <col min="6939" max="6939" width="12.85546875" style="2" customWidth="1"/>
    <col min="6940" max="7163" width="9.140625" style="2"/>
    <col min="7164" max="7164" width="6.85546875" style="2" customWidth="1"/>
    <col min="7165" max="7165" width="61" style="2" customWidth="1"/>
    <col min="7166" max="7180" width="0" style="2" hidden="1" customWidth="1"/>
    <col min="7181" max="7181" width="16.42578125" style="2" customWidth="1"/>
    <col min="7182" max="7185" width="13.5703125" style="2" customWidth="1"/>
    <col min="7186" max="7186" width="13.85546875" style="2" customWidth="1"/>
    <col min="7187" max="7187" width="13.28515625" style="2" customWidth="1"/>
    <col min="7188" max="7188" width="12.28515625" style="2" customWidth="1"/>
    <col min="7189" max="7189" width="11.28515625" style="2" customWidth="1"/>
    <col min="7190" max="7190" width="11.42578125" style="2" customWidth="1"/>
    <col min="7191" max="7191" width="15.5703125" style="2" customWidth="1"/>
    <col min="7192" max="7192" width="12.5703125" style="2" customWidth="1"/>
    <col min="7193" max="7193" width="13" style="2" customWidth="1"/>
    <col min="7194" max="7194" width="11.28515625" style="2" customWidth="1"/>
    <col min="7195" max="7195" width="12.85546875" style="2" customWidth="1"/>
    <col min="7196" max="7419" width="9.140625" style="2"/>
    <col min="7420" max="7420" width="6.85546875" style="2" customWidth="1"/>
    <col min="7421" max="7421" width="61" style="2" customWidth="1"/>
    <col min="7422" max="7436" width="0" style="2" hidden="1" customWidth="1"/>
    <col min="7437" max="7437" width="16.42578125" style="2" customWidth="1"/>
    <col min="7438" max="7441" width="13.5703125" style="2" customWidth="1"/>
    <col min="7442" max="7442" width="13.85546875" style="2" customWidth="1"/>
    <col min="7443" max="7443" width="13.28515625" style="2" customWidth="1"/>
    <col min="7444" max="7444" width="12.28515625" style="2" customWidth="1"/>
    <col min="7445" max="7445" width="11.28515625" style="2" customWidth="1"/>
    <col min="7446" max="7446" width="11.42578125" style="2" customWidth="1"/>
    <col min="7447" max="7447" width="15.5703125" style="2" customWidth="1"/>
    <col min="7448" max="7448" width="12.5703125" style="2" customWidth="1"/>
    <col min="7449" max="7449" width="13" style="2" customWidth="1"/>
    <col min="7450" max="7450" width="11.28515625" style="2" customWidth="1"/>
    <col min="7451" max="7451" width="12.85546875" style="2" customWidth="1"/>
    <col min="7452" max="7675" width="9.140625" style="2"/>
    <col min="7676" max="7676" width="6.85546875" style="2" customWidth="1"/>
    <col min="7677" max="7677" width="61" style="2" customWidth="1"/>
    <col min="7678" max="7692" width="0" style="2" hidden="1" customWidth="1"/>
    <col min="7693" max="7693" width="16.42578125" style="2" customWidth="1"/>
    <col min="7694" max="7697" width="13.5703125" style="2" customWidth="1"/>
    <col min="7698" max="7698" width="13.85546875" style="2" customWidth="1"/>
    <col min="7699" max="7699" width="13.28515625" style="2" customWidth="1"/>
    <col min="7700" max="7700" width="12.28515625" style="2" customWidth="1"/>
    <col min="7701" max="7701" width="11.28515625" style="2" customWidth="1"/>
    <col min="7702" max="7702" width="11.42578125" style="2" customWidth="1"/>
    <col min="7703" max="7703" width="15.5703125" style="2" customWidth="1"/>
    <col min="7704" max="7704" width="12.5703125" style="2" customWidth="1"/>
    <col min="7705" max="7705" width="13" style="2" customWidth="1"/>
    <col min="7706" max="7706" width="11.28515625" style="2" customWidth="1"/>
    <col min="7707" max="7707" width="12.85546875" style="2" customWidth="1"/>
    <col min="7708" max="7931" width="9.140625" style="2"/>
    <col min="7932" max="7932" width="6.85546875" style="2" customWidth="1"/>
    <col min="7933" max="7933" width="61" style="2" customWidth="1"/>
    <col min="7934" max="7948" width="0" style="2" hidden="1" customWidth="1"/>
    <col min="7949" max="7949" width="16.42578125" style="2" customWidth="1"/>
    <col min="7950" max="7953" width="13.5703125" style="2" customWidth="1"/>
    <col min="7954" max="7954" width="13.85546875" style="2" customWidth="1"/>
    <col min="7955" max="7955" width="13.28515625" style="2" customWidth="1"/>
    <col min="7956" max="7956" width="12.28515625" style="2" customWidth="1"/>
    <col min="7957" max="7957" width="11.28515625" style="2" customWidth="1"/>
    <col min="7958" max="7958" width="11.42578125" style="2" customWidth="1"/>
    <col min="7959" max="7959" width="15.5703125" style="2" customWidth="1"/>
    <col min="7960" max="7960" width="12.5703125" style="2" customWidth="1"/>
    <col min="7961" max="7961" width="13" style="2" customWidth="1"/>
    <col min="7962" max="7962" width="11.28515625" style="2" customWidth="1"/>
    <col min="7963" max="7963" width="12.85546875" style="2" customWidth="1"/>
    <col min="7964" max="8187" width="9.140625" style="2"/>
    <col min="8188" max="8188" width="6.85546875" style="2" customWidth="1"/>
    <col min="8189" max="8189" width="61" style="2" customWidth="1"/>
    <col min="8190" max="8204" width="0" style="2" hidden="1" customWidth="1"/>
    <col min="8205" max="8205" width="16.42578125" style="2" customWidth="1"/>
    <col min="8206" max="8209" width="13.5703125" style="2" customWidth="1"/>
    <col min="8210" max="8210" width="13.85546875" style="2" customWidth="1"/>
    <col min="8211" max="8211" width="13.28515625" style="2" customWidth="1"/>
    <col min="8212" max="8212" width="12.28515625" style="2" customWidth="1"/>
    <col min="8213" max="8213" width="11.28515625" style="2" customWidth="1"/>
    <col min="8214" max="8214" width="11.42578125" style="2" customWidth="1"/>
    <col min="8215" max="8215" width="15.5703125" style="2" customWidth="1"/>
    <col min="8216" max="8216" width="12.5703125" style="2" customWidth="1"/>
    <col min="8217" max="8217" width="13" style="2" customWidth="1"/>
    <col min="8218" max="8218" width="11.28515625" style="2" customWidth="1"/>
    <col min="8219" max="8219" width="12.85546875" style="2" customWidth="1"/>
    <col min="8220" max="8443" width="9.140625" style="2"/>
    <col min="8444" max="8444" width="6.85546875" style="2" customWidth="1"/>
    <col min="8445" max="8445" width="61" style="2" customWidth="1"/>
    <col min="8446" max="8460" width="0" style="2" hidden="1" customWidth="1"/>
    <col min="8461" max="8461" width="16.42578125" style="2" customWidth="1"/>
    <col min="8462" max="8465" width="13.5703125" style="2" customWidth="1"/>
    <col min="8466" max="8466" width="13.85546875" style="2" customWidth="1"/>
    <col min="8467" max="8467" width="13.28515625" style="2" customWidth="1"/>
    <col min="8468" max="8468" width="12.28515625" style="2" customWidth="1"/>
    <col min="8469" max="8469" width="11.28515625" style="2" customWidth="1"/>
    <col min="8470" max="8470" width="11.42578125" style="2" customWidth="1"/>
    <col min="8471" max="8471" width="15.5703125" style="2" customWidth="1"/>
    <col min="8472" max="8472" width="12.5703125" style="2" customWidth="1"/>
    <col min="8473" max="8473" width="13" style="2" customWidth="1"/>
    <col min="8474" max="8474" width="11.28515625" style="2" customWidth="1"/>
    <col min="8475" max="8475" width="12.85546875" style="2" customWidth="1"/>
    <col min="8476" max="8699" width="9.140625" style="2"/>
    <col min="8700" max="8700" width="6.85546875" style="2" customWidth="1"/>
    <col min="8701" max="8701" width="61" style="2" customWidth="1"/>
    <col min="8702" max="8716" width="0" style="2" hidden="1" customWidth="1"/>
    <col min="8717" max="8717" width="16.42578125" style="2" customWidth="1"/>
    <col min="8718" max="8721" width="13.5703125" style="2" customWidth="1"/>
    <col min="8722" max="8722" width="13.85546875" style="2" customWidth="1"/>
    <col min="8723" max="8723" width="13.28515625" style="2" customWidth="1"/>
    <col min="8724" max="8724" width="12.28515625" style="2" customWidth="1"/>
    <col min="8725" max="8725" width="11.28515625" style="2" customWidth="1"/>
    <col min="8726" max="8726" width="11.42578125" style="2" customWidth="1"/>
    <col min="8727" max="8727" width="15.5703125" style="2" customWidth="1"/>
    <col min="8728" max="8728" width="12.5703125" style="2" customWidth="1"/>
    <col min="8729" max="8729" width="13" style="2" customWidth="1"/>
    <col min="8730" max="8730" width="11.28515625" style="2" customWidth="1"/>
    <col min="8731" max="8731" width="12.85546875" style="2" customWidth="1"/>
    <col min="8732" max="8955" width="9.140625" style="2"/>
    <col min="8956" max="8956" width="6.85546875" style="2" customWidth="1"/>
    <col min="8957" max="8957" width="61" style="2" customWidth="1"/>
    <col min="8958" max="8972" width="0" style="2" hidden="1" customWidth="1"/>
    <col min="8973" max="8973" width="16.42578125" style="2" customWidth="1"/>
    <col min="8974" max="8977" width="13.5703125" style="2" customWidth="1"/>
    <col min="8978" max="8978" width="13.85546875" style="2" customWidth="1"/>
    <col min="8979" max="8979" width="13.28515625" style="2" customWidth="1"/>
    <col min="8980" max="8980" width="12.28515625" style="2" customWidth="1"/>
    <col min="8981" max="8981" width="11.28515625" style="2" customWidth="1"/>
    <col min="8982" max="8982" width="11.42578125" style="2" customWidth="1"/>
    <col min="8983" max="8983" width="15.5703125" style="2" customWidth="1"/>
    <col min="8984" max="8984" width="12.5703125" style="2" customWidth="1"/>
    <col min="8985" max="8985" width="13" style="2" customWidth="1"/>
    <col min="8986" max="8986" width="11.28515625" style="2" customWidth="1"/>
    <col min="8987" max="8987" width="12.85546875" style="2" customWidth="1"/>
    <col min="8988" max="9211" width="9.140625" style="2"/>
    <col min="9212" max="9212" width="6.85546875" style="2" customWidth="1"/>
    <col min="9213" max="9213" width="61" style="2" customWidth="1"/>
    <col min="9214" max="9228" width="0" style="2" hidden="1" customWidth="1"/>
    <col min="9229" max="9229" width="16.42578125" style="2" customWidth="1"/>
    <col min="9230" max="9233" width="13.5703125" style="2" customWidth="1"/>
    <col min="9234" max="9234" width="13.85546875" style="2" customWidth="1"/>
    <col min="9235" max="9235" width="13.28515625" style="2" customWidth="1"/>
    <col min="9236" max="9236" width="12.28515625" style="2" customWidth="1"/>
    <col min="9237" max="9237" width="11.28515625" style="2" customWidth="1"/>
    <col min="9238" max="9238" width="11.42578125" style="2" customWidth="1"/>
    <col min="9239" max="9239" width="15.5703125" style="2" customWidth="1"/>
    <col min="9240" max="9240" width="12.5703125" style="2" customWidth="1"/>
    <col min="9241" max="9241" width="13" style="2" customWidth="1"/>
    <col min="9242" max="9242" width="11.28515625" style="2" customWidth="1"/>
    <col min="9243" max="9243" width="12.85546875" style="2" customWidth="1"/>
    <col min="9244" max="9467" width="9.140625" style="2"/>
    <col min="9468" max="9468" width="6.85546875" style="2" customWidth="1"/>
    <col min="9469" max="9469" width="61" style="2" customWidth="1"/>
    <col min="9470" max="9484" width="0" style="2" hidden="1" customWidth="1"/>
    <col min="9485" max="9485" width="16.42578125" style="2" customWidth="1"/>
    <col min="9486" max="9489" width="13.5703125" style="2" customWidth="1"/>
    <col min="9490" max="9490" width="13.85546875" style="2" customWidth="1"/>
    <col min="9491" max="9491" width="13.28515625" style="2" customWidth="1"/>
    <col min="9492" max="9492" width="12.28515625" style="2" customWidth="1"/>
    <col min="9493" max="9493" width="11.28515625" style="2" customWidth="1"/>
    <col min="9494" max="9494" width="11.42578125" style="2" customWidth="1"/>
    <col min="9495" max="9495" width="15.5703125" style="2" customWidth="1"/>
    <col min="9496" max="9496" width="12.5703125" style="2" customWidth="1"/>
    <col min="9497" max="9497" width="13" style="2" customWidth="1"/>
    <col min="9498" max="9498" width="11.28515625" style="2" customWidth="1"/>
    <col min="9499" max="9499" width="12.85546875" style="2" customWidth="1"/>
    <col min="9500" max="9723" width="9.140625" style="2"/>
    <col min="9724" max="9724" width="6.85546875" style="2" customWidth="1"/>
    <col min="9725" max="9725" width="61" style="2" customWidth="1"/>
    <col min="9726" max="9740" width="0" style="2" hidden="1" customWidth="1"/>
    <col min="9741" max="9741" width="16.42578125" style="2" customWidth="1"/>
    <col min="9742" max="9745" width="13.5703125" style="2" customWidth="1"/>
    <col min="9746" max="9746" width="13.85546875" style="2" customWidth="1"/>
    <col min="9747" max="9747" width="13.28515625" style="2" customWidth="1"/>
    <col min="9748" max="9748" width="12.28515625" style="2" customWidth="1"/>
    <col min="9749" max="9749" width="11.28515625" style="2" customWidth="1"/>
    <col min="9750" max="9750" width="11.42578125" style="2" customWidth="1"/>
    <col min="9751" max="9751" width="15.5703125" style="2" customWidth="1"/>
    <col min="9752" max="9752" width="12.5703125" style="2" customWidth="1"/>
    <col min="9753" max="9753" width="13" style="2" customWidth="1"/>
    <col min="9754" max="9754" width="11.28515625" style="2" customWidth="1"/>
    <col min="9755" max="9755" width="12.85546875" style="2" customWidth="1"/>
    <col min="9756" max="9979" width="9.140625" style="2"/>
    <col min="9980" max="9980" width="6.85546875" style="2" customWidth="1"/>
    <col min="9981" max="9981" width="61" style="2" customWidth="1"/>
    <col min="9982" max="9996" width="0" style="2" hidden="1" customWidth="1"/>
    <col min="9997" max="9997" width="16.42578125" style="2" customWidth="1"/>
    <col min="9998" max="10001" width="13.5703125" style="2" customWidth="1"/>
    <col min="10002" max="10002" width="13.85546875" style="2" customWidth="1"/>
    <col min="10003" max="10003" width="13.28515625" style="2" customWidth="1"/>
    <col min="10004" max="10004" width="12.28515625" style="2" customWidth="1"/>
    <col min="10005" max="10005" width="11.28515625" style="2" customWidth="1"/>
    <col min="10006" max="10006" width="11.42578125" style="2" customWidth="1"/>
    <col min="10007" max="10007" width="15.5703125" style="2" customWidth="1"/>
    <col min="10008" max="10008" width="12.5703125" style="2" customWidth="1"/>
    <col min="10009" max="10009" width="13" style="2" customWidth="1"/>
    <col min="10010" max="10010" width="11.28515625" style="2" customWidth="1"/>
    <col min="10011" max="10011" width="12.85546875" style="2" customWidth="1"/>
    <col min="10012" max="10235" width="9.140625" style="2"/>
    <col min="10236" max="10236" width="6.85546875" style="2" customWidth="1"/>
    <col min="10237" max="10237" width="61" style="2" customWidth="1"/>
    <col min="10238" max="10252" width="0" style="2" hidden="1" customWidth="1"/>
    <col min="10253" max="10253" width="16.42578125" style="2" customWidth="1"/>
    <col min="10254" max="10257" width="13.5703125" style="2" customWidth="1"/>
    <col min="10258" max="10258" width="13.85546875" style="2" customWidth="1"/>
    <col min="10259" max="10259" width="13.28515625" style="2" customWidth="1"/>
    <col min="10260" max="10260" width="12.28515625" style="2" customWidth="1"/>
    <col min="10261" max="10261" width="11.28515625" style="2" customWidth="1"/>
    <col min="10262" max="10262" width="11.42578125" style="2" customWidth="1"/>
    <col min="10263" max="10263" width="15.5703125" style="2" customWidth="1"/>
    <col min="10264" max="10264" width="12.5703125" style="2" customWidth="1"/>
    <col min="10265" max="10265" width="13" style="2" customWidth="1"/>
    <col min="10266" max="10266" width="11.28515625" style="2" customWidth="1"/>
    <col min="10267" max="10267" width="12.85546875" style="2" customWidth="1"/>
    <col min="10268" max="10491" width="9.140625" style="2"/>
    <col min="10492" max="10492" width="6.85546875" style="2" customWidth="1"/>
    <col min="10493" max="10493" width="61" style="2" customWidth="1"/>
    <col min="10494" max="10508" width="0" style="2" hidden="1" customWidth="1"/>
    <col min="10509" max="10509" width="16.42578125" style="2" customWidth="1"/>
    <col min="10510" max="10513" width="13.5703125" style="2" customWidth="1"/>
    <col min="10514" max="10514" width="13.85546875" style="2" customWidth="1"/>
    <col min="10515" max="10515" width="13.28515625" style="2" customWidth="1"/>
    <col min="10516" max="10516" width="12.28515625" style="2" customWidth="1"/>
    <col min="10517" max="10517" width="11.28515625" style="2" customWidth="1"/>
    <col min="10518" max="10518" width="11.42578125" style="2" customWidth="1"/>
    <col min="10519" max="10519" width="15.5703125" style="2" customWidth="1"/>
    <col min="10520" max="10520" width="12.5703125" style="2" customWidth="1"/>
    <col min="10521" max="10521" width="13" style="2" customWidth="1"/>
    <col min="10522" max="10522" width="11.28515625" style="2" customWidth="1"/>
    <col min="10523" max="10523" width="12.85546875" style="2" customWidth="1"/>
    <col min="10524" max="10747" width="9.140625" style="2"/>
    <col min="10748" max="10748" width="6.85546875" style="2" customWidth="1"/>
    <col min="10749" max="10749" width="61" style="2" customWidth="1"/>
    <col min="10750" max="10764" width="0" style="2" hidden="1" customWidth="1"/>
    <col min="10765" max="10765" width="16.42578125" style="2" customWidth="1"/>
    <col min="10766" max="10769" width="13.5703125" style="2" customWidth="1"/>
    <col min="10770" max="10770" width="13.85546875" style="2" customWidth="1"/>
    <col min="10771" max="10771" width="13.28515625" style="2" customWidth="1"/>
    <col min="10772" max="10772" width="12.28515625" style="2" customWidth="1"/>
    <col min="10773" max="10773" width="11.28515625" style="2" customWidth="1"/>
    <col min="10774" max="10774" width="11.42578125" style="2" customWidth="1"/>
    <col min="10775" max="10775" width="15.5703125" style="2" customWidth="1"/>
    <col min="10776" max="10776" width="12.5703125" style="2" customWidth="1"/>
    <col min="10777" max="10777" width="13" style="2" customWidth="1"/>
    <col min="10778" max="10778" width="11.28515625" style="2" customWidth="1"/>
    <col min="10779" max="10779" width="12.85546875" style="2" customWidth="1"/>
    <col min="10780" max="11003" width="9.140625" style="2"/>
    <col min="11004" max="11004" width="6.85546875" style="2" customWidth="1"/>
    <col min="11005" max="11005" width="61" style="2" customWidth="1"/>
    <col min="11006" max="11020" width="0" style="2" hidden="1" customWidth="1"/>
    <col min="11021" max="11021" width="16.42578125" style="2" customWidth="1"/>
    <col min="11022" max="11025" width="13.5703125" style="2" customWidth="1"/>
    <col min="11026" max="11026" width="13.85546875" style="2" customWidth="1"/>
    <col min="11027" max="11027" width="13.28515625" style="2" customWidth="1"/>
    <col min="11028" max="11028" width="12.28515625" style="2" customWidth="1"/>
    <col min="11029" max="11029" width="11.28515625" style="2" customWidth="1"/>
    <col min="11030" max="11030" width="11.42578125" style="2" customWidth="1"/>
    <col min="11031" max="11031" width="15.5703125" style="2" customWidth="1"/>
    <col min="11032" max="11032" width="12.5703125" style="2" customWidth="1"/>
    <col min="11033" max="11033" width="13" style="2" customWidth="1"/>
    <col min="11034" max="11034" width="11.28515625" style="2" customWidth="1"/>
    <col min="11035" max="11035" width="12.85546875" style="2" customWidth="1"/>
    <col min="11036" max="11259" width="9.140625" style="2"/>
    <col min="11260" max="11260" width="6.85546875" style="2" customWidth="1"/>
    <col min="11261" max="11261" width="61" style="2" customWidth="1"/>
    <col min="11262" max="11276" width="0" style="2" hidden="1" customWidth="1"/>
    <col min="11277" max="11277" width="16.42578125" style="2" customWidth="1"/>
    <col min="11278" max="11281" width="13.5703125" style="2" customWidth="1"/>
    <col min="11282" max="11282" width="13.85546875" style="2" customWidth="1"/>
    <col min="11283" max="11283" width="13.28515625" style="2" customWidth="1"/>
    <col min="11284" max="11284" width="12.28515625" style="2" customWidth="1"/>
    <col min="11285" max="11285" width="11.28515625" style="2" customWidth="1"/>
    <col min="11286" max="11286" width="11.42578125" style="2" customWidth="1"/>
    <col min="11287" max="11287" width="15.5703125" style="2" customWidth="1"/>
    <col min="11288" max="11288" width="12.5703125" style="2" customWidth="1"/>
    <col min="11289" max="11289" width="13" style="2" customWidth="1"/>
    <col min="11290" max="11290" width="11.28515625" style="2" customWidth="1"/>
    <col min="11291" max="11291" width="12.85546875" style="2" customWidth="1"/>
    <col min="11292" max="11515" width="9.140625" style="2"/>
    <col min="11516" max="11516" width="6.85546875" style="2" customWidth="1"/>
    <col min="11517" max="11517" width="61" style="2" customWidth="1"/>
    <col min="11518" max="11532" width="0" style="2" hidden="1" customWidth="1"/>
    <col min="11533" max="11533" width="16.42578125" style="2" customWidth="1"/>
    <col min="11534" max="11537" width="13.5703125" style="2" customWidth="1"/>
    <col min="11538" max="11538" width="13.85546875" style="2" customWidth="1"/>
    <col min="11539" max="11539" width="13.28515625" style="2" customWidth="1"/>
    <col min="11540" max="11540" width="12.28515625" style="2" customWidth="1"/>
    <col min="11541" max="11541" width="11.28515625" style="2" customWidth="1"/>
    <col min="11542" max="11542" width="11.42578125" style="2" customWidth="1"/>
    <col min="11543" max="11543" width="15.5703125" style="2" customWidth="1"/>
    <col min="11544" max="11544" width="12.5703125" style="2" customWidth="1"/>
    <col min="11545" max="11545" width="13" style="2" customWidth="1"/>
    <col min="11546" max="11546" width="11.28515625" style="2" customWidth="1"/>
    <col min="11547" max="11547" width="12.85546875" style="2" customWidth="1"/>
    <col min="11548" max="11771" width="9.140625" style="2"/>
    <col min="11772" max="11772" width="6.85546875" style="2" customWidth="1"/>
    <col min="11773" max="11773" width="61" style="2" customWidth="1"/>
    <col min="11774" max="11788" width="0" style="2" hidden="1" customWidth="1"/>
    <col min="11789" max="11789" width="16.42578125" style="2" customWidth="1"/>
    <col min="11790" max="11793" width="13.5703125" style="2" customWidth="1"/>
    <col min="11794" max="11794" width="13.85546875" style="2" customWidth="1"/>
    <col min="11795" max="11795" width="13.28515625" style="2" customWidth="1"/>
    <col min="11796" max="11796" width="12.28515625" style="2" customWidth="1"/>
    <col min="11797" max="11797" width="11.28515625" style="2" customWidth="1"/>
    <col min="11798" max="11798" width="11.42578125" style="2" customWidth="1"/>
    <col min="11799" max="11799" width="15.5703125" style="2" customWidth="1"/>
    <col min="11800" max="11800" width="12.5703125" style="2" customWidth="1"/>
    <col min="11801" max="11801" width="13" style="2" customWidth="1"/>
    <col min="11802" max="11802" width="11.28515625" style="2" customWidth="1"/>
    <col min="11803" max="11803" width="12.85546875" style="2" customWidth="1"/>
    <col min="11804" max="12027" width="9.140625" style="2"/>
    <col min="12028" max="12028" width="6.85546875" style="2" customWidth="1"/>
    <col min="12029" max="12029" width="61" style="2" customWidth="1"/>
    <col min="12030" max="12044" width="0" style="2" hidden="1" customWidth="1"/>
    <col min="12045" max="12045" width="16.42578125" style="2" customWidth="1"/>
    <col min="12046" max="12049" width="13.5703125" style="2" customWidth="1"/>
    <col min="12050" max="12050" width="13.85546875" style="2" customWidth="1"/>
    <col min="12051" max="12051" width="13.28515625" style="2" customWidth="1"/>
    <col min="12052" max="12052" width="12.28515625" style="2" customWidth="1"/>
    <col min="12053" max="12053" width="11.28515625" style="2" customWidth="1"/>
    <col min="12054" max="12054" width="11.42578125" style="2" customWidth="1"/>
    <col min="12055" max="12055" width="15.5703125" style="2" customWidth="1"/>
    <col min="12056" max="12056" width="12.5703125" style="2" customWidth="1"/>
    <col min="12057" max="12057" width="13" style="2" customWidth="1"/>
    <col min="12058" max="12058" width="11.28515625" style="2" customWidth="1"/>
    <col min="12059" max="12059" width="12.85546875" style="2" customWidth="1"/>
    <col min="12060" max="12283" width="9.140625" style="2"/>
    <col min="12284" max="12284" width="6.85546875" style="2" customWidth="1"/>
    <col min="12285" max="12285" width="61" style="2" customWidth="1"/>
    <col min="12286" max="12300" width="0" style="2" hidden="1" customWidth="1"/>
    <col min="12301" max="12301" width="16.42578125" style="2" customWidth="1"/>
    <col min="12302" max="12305" width="13.5703125" style="2" customWidth="1"/>
    <col min="12306" max="12306" width="13.85546875" style="2" customWidth="1"/>
    <col min="12307" max="12307" width="13.28515625" style="2" customWidth="1"/>
    <col min="12308" max="12308" width="12.28515625" style="2" customWidth="1"/>
    <col min="12309" max="12309" width="11.28515625" style="2" customWidth="1"/>
    <col min="12310" max="12310" width="11.42578125" style="2" customWidth="1"/>
    <col min="12311" max="12311" width="15.5703125" style="2" customWidth="1"/>
    <col min="12312" max="12312" width="12.5703125" style="2" customWidth="1"/>
    <col min="12313" max="12313" width="13" style="2" customWidth="1"/>
    <col min="12314" max="12314" width="11.28515625" style="2" customWidth="1"/>
    <col min="12315" max="12315" width="12.85546875" style="2" customWidth="1"/>
    <col min="12316" max="12539" width="9.140625" style="2"/>
    <col min="12540" max="12540" width="6.85546875" style="2" customWidth="1"/>
    <col min="12541" max="12541" width="61" style="2" customWidth="1"/>
    <col min="12542" max="12556" width="0" style="2" hidden="1" customWidth="1"/>
    <col min="12557" max="12557" width="16.42578125" style="2" customWidth="1"/>
    <col min="12558" max="12561" width="13.5703125" style="2" customWidth="1"/>
    <col min="12562" max="12562" width="13.85546875" style="2" customWidth="1"/>
    <col min="12563" max="12563" width="13.28515625" style="2" customWidth="1"/>
    <col min="12564" max="12564" width="12.28515625" style="2" customWidth="1"/>
    <col min="12565" max="12565" width="11.28515625" style="2" customWidth="1"/>
    <col min="12566" max="12566" width="11.42578125" style="2" customWidth="1"/>
    <col min="12567" max="12567" width="15.5703125" style="2" customWidth="1"/>
    <col min="12568" max="12568" width="12.5703125" style="2" customWidth="1"/>
    <col min="12569" max="12569" width="13" style="2" customWidth="1"/>
    <col min="12570" max="12570" width="11.28515625" style="2" customWidth="1"/>
    <col min="12571" max="12571" width="12.85546875" style="2" customWidth="1"/>
    <col min="12572" max="12795" width="9.140625" style="2"/>
    <col min="12796" max="12796" width="6.85546875" style="2" customWidth="1"/>
    <col min="12797" max="12797" width="61" style="2" customWidth="1"/>
    <col min="12798" max="12812" width="0" style="2" hidden="1" customWidth="1"/>
    <col min="12813" max="12813" width="16.42578125" style="2" customWidth="1"/>
    <col min="12814" max="12817" width="13.5703125" style="2" customWidth="1"/>
    <col min="12818" max="12818" width="13.85546875" style="2" customWidth="1"/>
    <col min="12819" max="12819" width="13.28515625" style="2" customWidth="1"/>
    <col min="12820" max="12820" width="12.28515625" style="2" customWidth="1"/>
    <col min="12821" max="12821" width="11.28515625" style="2" customWidth="1"/>
    <col min="12822" max="12822" width="11.42578125" style="2" customWidth="1"/>
    <col min="12823" max="12823" width="15.5703125" style="2" customWidth="1"/>
    <col min="12824" max="12824" width="12.5703125" style="2" customWidth="1"/>
    <col min="12825" max="12825" width="13" style="2" customWidth="1"/>
    <col min="12826" max="12826" width="11.28515625" style="2" customWidth="1"/>
    <col min="12827" max="12827" width="12.85546875" style="2" customWidth="1"/>
    <col min="12828" max="13051" width="9.140625" style="2"/>
    <col min="13052" max="13052" width="6.85546875" style="2" customWidth="1"/>
    <col min="13053" max="13053" width="61" style="2" customWidth="1"/>
    <col min="13054" max="13068" width="0" style="2" hidden="1" customWidth="1"/>
    <col min="13069" max="13069" width="16.42578125" style="2" customWidth="1"/>
    <col min="13070" max="13073" width="13.5703125" style="2" customWidth="1"/>
    <col min="13074" max="13074" width="13.85546875" style="2" customWidth="1"/>
    <col min="13075" max="13075" width="13.28515625" style="2" customWidth="1"/>
    <col min="13076" max="13076" width="12.28515625" style="2" customWidth="1"/>
    <col min="13077" max="13077" width="11.28515625" style="2" customWidth="1"/>
    <col min="13078" max="13078" width="11.42578125" style="2" customWidth="1"/>
    <col min="13079" max="13079" width="15.5703125" style="2" customWidth="1"/>
    <col min="13080" max="13080" width="12.5703125" style="2" customWidth="1"/>
    <col min="13081" max="13081" width="13" style="2" customWidth="1"/>
    <col min="13082" max="13082" width="11.28515625" style="2" customWidth="1"/>
    <col min="13083" max="13083" width="12.85546875" style="2" customWidth="1"/>
    <col min="13084" max="13307" width="9.140625" style="2"/>
    <col min="13308" max="13308" width="6.85546875" style="2" customWidth="1"/>
    <col min="13309" max="13309" width="61" style="2" customWidth="1"/>
    <col min="13310" max="13324" width="0" style="2" hidden="1" customWidth="1"/>
    <col min="13325" max="13325" width="16.42578125" style="2" customWidth="1"/>
    <col min="13326" max="13329" width="13.5703125" style="2" customWidth="1"/>
    <col min="13330" max="13330" width="13.85546875" style="2" customWidth="1"/>
    <col min="13331" max="13331" width="13.28515625" style="2" customWidth="1"/>
    <col min="13332" max="13332" width="12.28515625" style="2" customWidth="1"/>
    <col min="13333" max="13333" width="11.28515625" style="2" customWidth="1"/>
    <col min="13334" max="13334" width="11.42578125" style="2" customWidth="1"/>
    <col min="13335" max="13335" width="15.5703125" style="2" customWidth="1"/>
    <col min="13336" max="13336" width="12.5703125" style="2" customWidth="1"/>
    <col min="13337" max="13337" width="13" style="2" customWidth="1"/>
    <col min="13338" max="13338" width="11.28515625" style="2" customWidth="1"/>
    <col min="13339" max="13339" width="12.85546875" style="2" customWidth="1"/>
    <col min="13340" max="13563" width="9.140625" style="2"/>
    <col min="13564" max="13564" width="6.85546875" style="2" customWidth="1"/>
    <col min="13565" max="13565" width="61" style="2" customWidth="1"/>
    <col min="13566" max="13580" width="0" style="2" hidden="1" customWidth="1"/>
    <col min="13581" max="13581" width="16.42578125" style="2" customWidth="1"/>
    <col min="13582" max="13585" width="13.5703125" style="2" customWidth="1"/>
    <col min="13586" max="13586" width="13.85546875" style="2" customWidth="1"/>
    <col min="13587" max="13587" width="13.28515625" style="2" customWidth="1"/>
    <col min="13588" max="13588" width="12.28515625" style="2" customWidth="1"/>
    <col min="13589" max="13589" width="11.28515625" style="2" customWidth="1"/>
    <col min="13590" max="13590" width="11.42578125" style="2" customWidth="1"/>
    <col min="13591" max="13591" width="15.5703125" style="2" customWidth="1"/>
    <col min="13592" max="13592" width="12.5703125" style="2" customWidth="1"/>
    <col min="13593" max="13593" width="13" style="2" customWidth="1"/>
    <col min="13594" max="13594" width="11.28515625" style="2" customWidth="1"/>
    <col min="13595" max="13595" width="12.85546875" style="2" customWidth="1"/>
    <col min="13596" max="13819" width="9.140625" style="2"/>
    <col min="13820" max="13820" width="6.85546875" style="2" customWidth="1"/>
    <col min="13821" max="13821" width="61" style="2" customWidth="1"/>
    <col min="13822" max="13836" width="0" style="2" hidden="1" customWidth="1"/>
    <col min="13837" max="13837" width="16.42578125" style="2" customWidth="1"/>
    <col min="13838" max="13841" width="13.5703125" style="2" customWidth="1"/>
    <col min="13842" max="13842" width="13.85546875" style="2" customWidth="1"/>
    <col min="13843" max="13843" width="13.28515625" style="2" customWidth="1"/>
    <col min="13844" max="13844" width="12.28515625" style="2" customWidth="1"/>
    <col min="13845" max="13845" width="11.28515625" style="2" customWidth="1"/>
    <col min="13846" max="13846" width="11.42578125" style="2" customWidth="1"/>
    <col min="13847" max="13847" width="15.5703125" style="2" customWidth="1"/>
    <col min="13848" max="13848" width="12.5703125" style="2" customWidth="1"/>
    <col min="13849" max="13849" width="13" style="2" customWidth="1"/>
    <col min="13850" max="13850" width="11.28515625" style="2" customWidth="1"/>
    <col min="13851" max="13851" width="12.85546875" style="2" customWidth="1"/>
    <col min="13852" max="14075" width="9.140625" style="2"/>
    <col min="14076" max="14076" width="6.85546875" style="2" customWidth="1"/>
    <col min="14077" max="14077" width="61" style="2" customWidth="1"/>
    <col min="14078" max="14092" width="0" style="2" hidden="1" customWidth="1"/>
    <col min="14093" max="14093" width="16.42578125" style="2" customWidth="1"/>
    <col min="14094" max="14097" width="13.5703125" style="2" customWidth="1"/>
    <col min="14098" max="14098" width="13.85546875" style="2" customWidth="1"/>
    <col min="14099" max="14099" width="13.28515625" style="2" customWidth="1"/>
    <col min="14100" max="14100" width="12.28515625" style="2" customWidth="1"/>
    <col min="14101" max="14101" width="11.28515625" style="2" customWidth="1"/>
    <col min="14102" max="14102" width="11.42578125" style="2" customWidth="1"/>
    <col min="14103" max="14103" width="15.5703125" style="2" customWidth="1"/>
    <col min="14104" max="14104" width="12.5703125" style="2" customWidth="1"/>
    <col min="14105" max="14105" width="13" style="2" customWidth="1"/>
    <col min="14106" max="14106" width="11.28515625" style="2" customWidth="1"/>
    <col min="14107" max="14107" width="12.85546875" style="2" customWidth="1"/>
    <col min="14108" max="14331" width="9.140625" style="2"/>
    <col min="14332" max="14332" width="6.85546875" style="2" customWidth="1"/>
    <col min="14333" max="14333" width="61" style="2" customWidth="1"/>
    <col min="14334" max="14348" width="0" style="2" hidden="1" customWidth="1"/>
    <col min="14349" max="14349" width="16.42578125" style="2" customWidth="1"/>
    <col min="14350" max="14353" width="13.5703125" style="2" customWidth="1"/>
    <col min="14354" max="14354" width="13.85546875" style="2" customWidth="1"/>
    <col min="14355" max="14355" width="13.28515625" style="2" customWidth="1"/>
    <col min="14356" max="14356" width="12.28515625" style="2" customWidth="1"/>
    <col min="14357" max="14357" width="11.28515625" style="2" customWidth="1"/>
    <col min="14358" max="14358" width="11.42578125" style="2" customWidth="1"/>
    <col min="14359" max="14359" width="15.5703125" style="2" customWidth="1"/>
    <col min="14360" max="14360" width="12.5703125" style="2" customWidth="1"/>
    <col min="14361" max="14361" width="13" style="2" customWidth="1"/>
    <col min="14362" max="14362" width="11.28515625" style="2" customWidth="1"/>
    <col min="14363" max="14363" width="12.85546875" style="2" customWidth="1"/>
    <col min="14364" max="14587" width="9.140625" style="2"/>
    <col min="14588" max="14588" width="6.85546875" style="2" customWidth="1"/>
    <col min="14589" max="14589" width="61" style="2" customWidth="1"/>
    <col min="14590" max="14604" width="0" style="2" hidden="1" customWidth="1"/>
    <col min="14605" max="14605" width="16.42578125" style="2" customWidth="1"/>
    <col min="14606" max="14609" width="13.5703125" style="2" customWidth="1"/>
    <col min="14610" max="14610" width="13.85546875" style="2" customWidth="1"/>
    <col min="14611" max="14611" width="13.28515625" style="2" customWidth="1"/>
    <col min="14612" max="14612" width="12.28515625" style="2" customWidth="1"/>
    <col min="14613" max="14613" width="11.28515625" style="2" customWidth="1"/>
    <col min="14614" max="14614" width="11.42578125" style="2" customWidth="1"/>
    <col min="14615" max="14615" width="15.5703125" style="2" customWidth="1"/>
    <col min="14616" max="14616" width="12.5703125" style="2" customWidth="1"/>
    <col min="14617" max="14617" width="13" style="2" customWidth="1"/>
    <col min="14618" max="14618" width="11.28515625" style="2" customWidth="1"/>
    <col min="14619" max="14619" width="12.85546875" style="2" customWidth="1"/>
    <col min="14620" max="14843" width="9.140625" style="2"/>
    <col min="14844" max="14844" width="6.85546875" style="2" customWidth="1"/>
    <col min="14845" max="14845" width="61" style="2" customWidth="1"/>
    <col min="14846" max="14860" width="0" style="2" hidden="1" customWidth="1"/>
    <col min="14861" max="14861" width="16.42578125" style="2" customWidth="1"/>
    <col min="14862" max="14865" width="13.5703125" style="2" customWidth="1"/>
    <col min="14866" max="14866" width="13.85546875" style="2" customWidth="1"/>
    <col min="14867" max="14867" width="13.28515625" style="2" customWidth="1"/>
    <col min="14868" max="14868" width="12.28515625" style="2" customWidth="1"/>
    <col min="14869" max="14869" width="11.28515625" style="2" customWidth="1"/>
    <col min="14870" max="14870" width="11.42578125" style="2" customWidth="1"/>
    <col min="14871" max="14871" width="15.5703125" style="2" customWidth="1"/>
    <col min="14872" max="14872" width="12.5703125" style="2" customWidth="1"/>
    <col min="14873" max="14873" width="13" style="2" customWidth="1"/>
    <col min="14874" max="14874" width="11.28515625" style="2" customWidth="1"/>
    <col min="14875" max="14875" width="12.85546875" style="2" customWidth="1"/>
    <col min="14876" max="15099" width="9.140625" style="2"/>
    <col min="15100" max="15100" width="6.85546875" style="2" customWidth="1"/>
    <col min="15101" max="15101" width="61" style="2" customWidth="1"/>
    <col min="15102" max="15116" width="0" style="2" hidden="1" customWidth="1"/>
    <col min="15117" max="15117" width="16.42578125" style="2" customWidth="1"/>
    <col min="15118" max="15121" width="13.5703125" style="2" customWidth="1"/>
    <col min="15122" max="15122" width="13.85546875" style="2" customWidth="1"/>
    <col min="15123" max="15123" width="13.28515625" style="2" customWidth="1"/>
    <col min="15124" max="15124" width="12.28515625" style="2" customWidth="1"/>
    <col min="15125" max="15125" width="11.28515625" style="2" customWidth="1"/>
    <col min="15126" max="15126" width="11.42578125" style="2" customWidth="1"/>
    <col min="15127" max="15127" width="15.5703125" style="2" customWidth="1"/>
    <col min="15128" max="15128" width="12.5703125" style="2" customWidth="1"/>
    <col min="15129" max="15129" width="13" style="2" customWidth="1"/>
    <col min="15130" max="15130" width="11.28515625" style="2" customWidth="1"/>
    <col min="15131" max="15131" width="12.85546875" style="2" customWidth="1"/>
    <col min="15132" max="15355" width="9.140625" style="2"/>
    <col min="15356" max="15356" width="6.85546875" style="2" customWidth="1"/>
    <col min="15357" max="15357" width="61" style="2" customWidth="1"/>
    <col min="15358" max="15372" width="0" style="2" hidden="1" customWidth="1"/>
    <col min="15373" max="15373" width="16.42578125" style="2" customWidth="1"/>
    <col min="15374" max="15377" width="13.5703125" style="2" customWidth="1"/>
    <col min="15378" max="15378" width="13.85546875" style="2" customWidth="1"/>
    <col min="15379" max="15379" width="13.28515625" style="2" customWidth="1"/>
    <col min="15380" max="15380" width="12.28515625" style="2" customWidth="1"/>
    <col min="15381" max="15381" width="11.28515625" style="2" customWidth="1"/>
    <col min="15382" max="15382" width="11.42578125" style="2" customWidth="1"/>
    <col min="15383" max="15383" width="15.5703125" style="2" customWidth="1"/>
    <col min="15384" max="15384" width="12.5703125" style="2" customWidth="1"/>
    <col min="15385" max="15385" width="13" style="2" customWidth="1"/>
    <col min="15386" max="15386" width="11.28515625" style="2" customWidth="1"/>
    <col min="15387" max="15387" width="12.85546875" style="2" customWidth="1"/>
    <col min="15388" max="15611" width="9.140625" style="2"/>
    <col min="15612" max="15612" width="6.85546875" style="2" customWidth="1"/>
    <col min="15613" max="15613" width="61" style="2" customWidth="1"/>
    <col min="15614" max="15628" width="0" style="2" hidden="1" customWidth="1"/>
    <col min="15629" max="15629" width="16.42578125" style="2" customWidth="1"/>
    <col min="15630" max="15633" width="13.5703125" style="2" customWidth="1"/>
    <col min="15634" max="15634" width="13.85546875" style="2" customWidth="1"/>
    <col min="15635" max="15635" width="13.28515625" style="2" customWidth="1"/>
    <col min="15636" max="15636" width="12.28515625" style="2" customWidth="1"/>
    <col min="15637" max="15637" width="11.28515625" style="2" customWidth="1"/>
    <col min="15638" max="15638" width="11.42578125" style="2" customWidth="1"/>
    <col min="15639" max="15639" width="15.5703125" style="2" customWidth="1"/>
    <col min="15640" max="15640" width="12.5703125" style="2" customWidth="1"/>
    <col min="15641" max="15641" width="13" style="2" customWidth="1"/>
    <col min="15642" max="15642" width="11.28515625" style="2" customWidth="1"/>
    <col min="15643" max="15643" width="12.85546875" style="2" customWidth="1"/>
    <col min="15644" max="15867" width="9.140625" style="2"/>
    <col min="15868" max="15868" width="6.85546875" style="2" customWidth="1"/>
    <col min="15869" max="15869" width="61" style="2" customWidth="1"/>
    <col min="15870" max="15884" width="0" style="2" hidden="1" customWidth="1"/>
    <col min="15885" max="15885" width="16.42578125" style="2" customWidth="1"/>
    <col min="15886" max="15889" width="13.5703125" style="2" customWidth="1"/>
    <col min="15890" max="15890" width="13.85546875" style="2" customWidth="1"/>
    <col min="15891" max="15891" width="13.28515625" style="2" customWidth="1"/>
    <col min="15892" max="15892" width="12.28515625" style="2" customWidth="1"/>
    <col min="15893" max="15893" width="11.28515625" style="2" customWidth="1"/>
    <col min="15894" max="15894" width="11.42578125" style="2" customWidth="1"/>
    <col min="15895" max="15895" width="15.5703125" style="2" customWidth="1"/>
    <col min="15896" max="15896" width="12.5703125" style="2" customWidth="1"/>
    <col min="15897" max="15897" width="13" style="2" customWidth="1"/>
    <col min="15898" max="15898" width="11.28515625" style="2" customWidth="1"/>
    <col min="15899" max="15899" width="12.85546875" style="2" customWidth="1"/>
    <col min="15900" max="16123" width="9.140625" style="2"/>
    <col min="16124" max="16124" width="6.85546875" style="2" customWidth="1"/>
    <col min="16125" max="16125" width="61" style="2" customWidth="1"/>
    <col min="16126" max="16140" width="0" style="2" hidden="1" customWidth="1"/>
    <col min="16141" max="16141" width="16.42578125" style="2" customWidth="1"/>
    <col min="16142" max="16145" width="13.5703125" style="2" customWidth="1"/>
    <col min="16146" max="16146" width="13.85546875" style="2" customWidth="1"/>
    <col min="16147" max="16147" width="13.28515625" style="2" customWidth="1"/>
    <col min="16148" max="16148" width="12.28515625" style="2" customWidth="1"/>
    <col min="16149" max="16149" width="11.28515625" style="2" customWidth="1"/>
    <col min="16150" max="16150" width="11.42578125" style="2" customWidth="1"/>
    <col min="16151" max="16151" width="15.5703125" style="2" customWidth="1"/>
    <col min="16152" max="16152" width="12.5703125" style="2" customWidth="1"/>
    <col min="16153" max="16153" width="13" style="2" customWidth="1"/>
    <col min="16154" max="16154" width="11.28515625" style="2" customWidth="1"/>
    <col min="16155" max="16155" width="12.85546875" style="2" customWidth="1"/>
    <col min="16156" max="16384" width="9.140625" style="2"/>
  </cols>
  <sheetData>
    <row r="1" spans="1:27" ht="20.25" x14ac:dyDescent="0.3">
      <c r="A1" s="53" t="s">
        <v>0</v>
      </c>
    </row>
    <row r="2" spans="1:27" ht="16.5" customHeight="1" x14ac:dyDescent="0.25">
      <c r="A2" s="1"/>
    </row>
    <row r="3" spans="1:27" x14ac:dyDescent="0.25">
      <c r="A3" s="40" t="s">
        <v>1</v>
      </c>
      <c r="B3" s="43" t="s">
        <v>2</v>
      </c>
      <c r="C3" s="31" t="s">
        <v>3</v>
      </c>
      <c r="D3" s="32"/>
      <c r="E3" s="32"/>
      <c r="F3" s="32"/>
      <c r="G3" s="33"/>
      <c r="H3" s="31" t="s">
        <v>3</v>
      </c>
      <c r="I3" s="32"/>
      <c r="J3" s="32"/>
      <c r="K3" s="32"/>
      <c r="L3" s="33"/>
      <c r="M3" s="31" t="s">
        <v>3</v>
      </c>
      <c r="N3" s="32"/>
      <c r="O3" s="32"/>
      <c r="P3" s="32"/>
      <c r="Q3" s="33"/>
      <c r="R3" s="31" t="s">
        <v>3</v>
      </c>
      <c r="S3" s="32"/>
      <c r="T3" s="32"/>
      <c r="U3" s="32"/>
      <c r="V3" s="33"/>
      <c r="W3" s="31" t="s">
        <v>3</v>
      </c>
      <c r="X3" s="32"/>
      <c r="Y3" s="32"/>
      <c r="Z3" s="32"/>
      <c r="AA3" s="33"/>
    </row>
    <row r="4" spans="1:27" x14ac:dyDescent="0.25">
      <c r="A4" s="41"/>
      <c r="B4" s="44"/>
      <c r="C4" s="3"/>
      <c r="D4" s="4"/>
      <c r="E4" s="4" t="s">
        <v>4</v>
      </c>
      <c r="F4" s="4"/>
      <c r="G4" s="5"/>
      <c r="H4" s="3"/>
      <c r="I4" s="4"/>
      <c r="J4" s="4" t="s">
        <v>5</v>
      </c>
      <c r="K4" s="4"/>
      <c r="L4" s="5"/>
      <c r="M4" s="3"/>
      <c r="N4" s="4"/>
      <c r="O4" s="4" t="s">
        <v>6</v>
      </c>
      <c r="P4" s="4"/>
      <c r="Q4" s="5"/>
      <c r="R4" s="3"/>
      <c r="S4" s="4"/>
      <c r="T4" s="4" t="s">
        <v>7</v>
      </c>
      <c r="U4" s="4"/>
      <c r="V4" s="5"/>
      <c r="W4" s="3"/>
      <c r="X4" s="4"/>
      <c r="Y4" s="4" t="s">
        <v>8</v>
      </c>
      <c r="Z4" s="4"/>
      <c r="AA4" s="5"/>
    </row>
    <row r="5" spans="1:27" s="7" customFormat="1" ht="19.5" customHeight="1" x14ac:dyDescent="0.25">
      <c r="A5" s="42"/>
      <c r="B5" s="45"/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9</v>
      </c>
      <c r="N5" s="6" t="s">
        <v>10</v>
      </c>
      <c r="O5" s="6" t="s">
        <v>11</v>
      </c>
      <c r="P5" s="6" t="s">
        <v>12</v>
      </c>
      <c r="Q5" s="6" t="s">
        <v>13</v>
      </c>
      <c r="R5" s="6" t="s">
        <v>9</v>
      </c>
      <c r="S5" s="6" t="s">
        <v>10</v>
      </c>
      <c r="T5" s="6" t="s">
        <v>11</v>
      </c>
      <c r="U5" s="6" t="s">
        <v>12</v>
      </c>
      <c r="V5" s="6" t="s">
        <v>13</v>
      </c>
      <c r="W5" s="6" t="s">
        <v>9</v>
      </c>
      <c r="X5" s="6" t="s">
        <v>10</v>
      </c>
      <c r="Y5" s="6" t="s">
        <v>11</v>
      </c>
      <c r="Z5" s="6" t="s">
        <v>12</v>
      </c>
      <c r="AA5" s="6" t="s">
        <v>13</v>
      </c>
    </row>
    <row r="6" spans="1:27" s="7" customFormat="1" ht="47.25" hidden="1" customHeight="1" x14ac:dyDescent="0.25">
      <c r="A6" s="34">
        <v>1</v>
      </c>
      <c r="B6" s="37" t="s">
        <v>14</v>
      </c>
      <c r="C6" s="8">
        <f>D6+E6+F6+G6</f>
        <v>579658672</v>
      </c>
      <c r="D6" s="9">
        <v>76134400</v>
      </c>
      <c r="E6" s="10">
        <v>79568714</v>
      </c>
      <c r="F6" s="10">
        <v>245888334</v>
      </c>
      <c r="G6" s="10">
        <v>178067224</v>
      </c>
      <c r="H6" s="8">
        <f>I6+J6+K6+L6</f>
        <v>579658672</v>
      </c>
      <c r="I6" s="9">
        <v>76134400</v>
      </c>
      <c r="J6" s="10">
        <v>79568714</v>
      </c>
      <c r="K6" s="10">
        <v>245888334</v>
      </c>
      <c r="L6" s="10">
        <v>178067224</v>
      </c>
      <c r="M6" s="8">
        <f>N6+O6+P6+Q6</f>
        <v>579658672</v>
      </c>
      <c r="N6" s="9">
        <v>76134400</v>
      </c>
      <c r="O6" s="10">
        <v>79568714</v>
      </c>
      <c r="P6" s="10">
        <v>245888334</v>
      </c>
      <c r="Q6" s="10">
        <v>178067224</v>
      </c>
      <c r="R6" s="8">
        <f>S6+T6+U6+V6</f>
        <v>579658672</v>
      </c>
      <c r="S6" s="9">
        <v>76134400</v>
      </c>
      <c r="T6" s="10">
        <v>79568714</v>
      </c>
      <c r="U6" s="10">
        <v>245888334</v>
      </c>
      <c r="V6" s="10">
        <v>178067224</v>
      </c>
      <c r="W6" s="8">
        <f>X6+Y6+Z6+AA6</f>
        <v>579658672</v>
      </c>
      <c r="X6" s="9">
        <v>76134400</v>
      </c>
      <c r="Y6" s="10">
        <v>79568714</v>
      </c>
      <c r="Z6" s="10">
        <v>245888334</v>
      </c>
      <c r="AA6" s="10">
        <v>178067224</v>
      </c>
    </row>
    <row r="7" spans="1:27" s="7" customFormat="1" ht="45.75" hidden="1" customHeight="1" x14ac:dyDescent="0.25">
      <c r="A7" s="35"/>
      <c r="B7" s="38"/>
      <c r="C7" s="8">
        <f t="shared" ref="C7:C13" si="0">D7+E7+F7+G7</f>
        <v>23693008</v>
      </c>
      <c r="D7" s="10">
        <v>5188975</v>
      </c>
      <c r="E7" s="10">
        <v>124105</v>
      </c>
      <c r="F7" s="10">
        <v>18044495</v>
      </c>
      <c r="G7" s="10">
        <v>335433</v>
      </c>
      <c r="H7" s="8">
        <f>I7+J7+K7+L7</f>
        <v>23693008</v>
      </c>
      <c r="I7" s="10">
        <v>5188975</v>
      </c>
      <c r="J7" s="10">
        <v>124105</v>
      </c>
      <c r="K7" s="10">
        <v>18044495</v>
      </c>
      <c r="L7" s="10">
        <v>335433</v>
      </c>
      <c r="M7" s="8">
        <f>N7+O7+P7+Q7</f>
        <v>23693008</v>
      </c>
      <c r="N7" s="10">
        <v>5188975</v>
      </c>
      <c r="O7" s="10">
        <v>124105</v>
      </c>
      <c r="P7" s="10">
        <v>18044495</v>
      </c>
      <c r="Q7" s="10">
        <v>335433</v>
      </c>
      <c r="R7" s="8">
        <f>S7+T7+U7+V7</f>
        <v>23693008</v>
      </c>
      <c r="S7" s="10">
        <v>5188975</v>
      </c>
      <c r="T7" s="10">
        <v>124105</v>
      </c>
      <c r="U7" s="10">
        <v>18044495</v>
      </c>
      <c r="V7" s="10">
        <v>335433</v>
      </c>
      <c r="W7" s="8">
        <f>X7+Y7+Z7+AA7</f>
        <v>23693008</v>
      </c>
      <c r="X7" s="10">
        <v>5188975</v>
      </c>
      <c r="Y7" s="10">
        <v>124105</v>
      </c>
      <c r="Z7" s="10">
        <v>18044495</v>
      </c>
      <c r="AA7" s="10">
        <v>335433</v>
      </c>
    </row>
    <row r="8" spans="1:27" s="7" customFormat="1" ht="41.25" hidden="1" customHeight="1" x14ac:dyDescent="0.25">
      <c r="A8" s="36"/>
      <c r="B8" s="39"/>
      <c r="C8" s="8">
        <f t="shared" si="0"/>
        <v>252133243</v>
      </c>
      <c r="D8" s="10">
        <v>70945426</v>
      </c>
      <c r="E8" s="10">
        <v>79410215</v>
      </c>
      <c r="F8" s="10">
        <v>95961647</v>
      </c>
      <c r="G8" s="10">
        <v>5815955</v>
      </c>
      <c r="H8" s="8">
        <f>I8+J8+K8+L8</f>
        <v>252133243</v>
      </c>
      <c r="I8" s="10">
        <v>70945426</v>
      </c>
      <c r="J8" s="10">
        <v>79410215</v>
      </c>
      <c r="K8" s="10">
        <v>95961647</v>
      </c>
      <c r="L8" s="10">
        <v>5815955</v>
      </c>
      <c r="M8" s="8">
        <f>N8+O8+P8+Q8</f>
        <v>252133243</v>
      </c>
      <c r="N8" s="10">
        <v>70945426</v>
      </c>
      <c r="O8" s="10">
        <v>79410215</v>
      </c>
      <c r="P8" s="10">
        <v>95961647</v>
      </c>
      <c r="Q8" s="10">
        <v>5815955</v>
      </c>
      <c r="R8" s="8">
        <f>S8+T8+U8+V8</f>
        <v>252133243</v>
      </c>
      <c r="S8" s="10">
        <v>70945426</v>
      </c>
      <c r="T8" s="10">
        <v>79410215</v>
      </c>
      <c r="U8" s="10">
        <v>95961647</v>
      </c>
      <c r="V8" s="10">
        <v>5815955</v>
      </c>
      <c r="W8" s="8">
        <f>X8+Y8+Z8+AA8</f>
        <v>252133243</v>
      </c>
      <c r="X8" s="10">
        <v>70945426</v>
      </c>
      <c r="Y8" s="10">
        <v>79410215</v>
      </c>
      <c r="Z8" s="10">
        <v>95961647</v>
      </c>
      <c r="AA8" s="10">
        <v>5815955</v>
      </c>
    </row>
    <row r="9" spans="1:27" s="7" customFormat="1" ht="66.75" hidden="1" customHeight="1" x14ac:dyDescent="0.25">
      <c r="A9" s="11">
        <v>2</v>
      </c>
      <c r="B9" s="12" t="s">
        <v>15</v>
      </c>
      <c r="C9" s="8">
        <f t="shared" si="0"/>
        <v>274797575</v>
      </c>
      <c r="D9" s="10">
        <v>2901169</v>
      </c>
      <c r="E9" s="10">
        <v>0</v>
      </c>
      <c r="F9" s="10">
        <v>90742455</v>
      </c>
      <c r="G9" s="10">
        <v>181153951</v>
      </c>
      <c r="H9" s="8">
        <f>I9+J9+K9+L9</f>
        <v>274797575</v>
      </c>
      <c r="I9" s="10">
        <v>2901169</v>
      </c>
      <c r="J9" s="10">
        <v>0</v>
      </c>
      <c r="K9" s="10">
        <v>90742455</v>
      </c>
      <c r="L9" s="10">
        <v>181153951</v>
      </c>
      <c r="M9" s="8">
        <f>N9+O9+P9+Q9</f>
        <v>274797575</v>
      </c>
      <c r="N9" s="10">
        <v>2901169</v>
      </c>
      <c r="O9" s="10">
        <v>0</v>
      </c>
      <c r="P9" s="10">
        <v>90742455</v>
      </c>
      <c r="Q9" s="10">
        <v>181153951</v>
      </c>
      <c r="R9" s="8">
        <f>S9+T9+U9+V9</f>
        <v>274797575</v>
      </c>
      <c r="S9" s="10">
        <v>2901169</v>
      </c>
      <c r="T9" s="10">
        <v>0</v>
      </c>
      <c r="U9" s="10">
        <v>90742455</v>
      </c>
      <c r="V9" s="10">
        <v>181153951</v>
      </c>
      <c r="W9" s="8">
        <f>X9+Y9+Z9+AA9</f>
        <v>274797575</v>
      </c>
      <c r="X9" s="10">
        <v>2901169</v>
      </c>
      <c r="Y9" s="10">
        <v>0</v>
      </c>
      <c r="Z9" s="10">
        <v>90742455</v>
      </c>
      <c r="AA9" s="10">
        <v>181153951</v>
      </c>
    </row>
    <row r="10" spans="1:27" s="7" customFormat="1" ht="46.5" hidden="1" customHeight="1" x14ac:dyDescent="0.25">
      <c r="A10" s="34">
        <v>3</v>
      </c>
      <c r="B10" s="37" t="s">
        <v>16</v>
      </c>
      <c r="C10" s="8">
        <f t="shared" si="0"/>
        <v>23267001</v>
      </c>
      <c r="D10" s="10">
        <v>130892</v>
      </c>
      <c r="E10" s="10">
        <v>0</v>
      </c>
      <c r="F10" s="10">
        <v>7517049</v>
      </c>
      <c r="G10" s="10">
        <v>15619060</v>
      </c>
      <c r="H10" s="8">
        <f>I10+J10+K10+L10</f>
        <v>23267001</v>
      </c>
      <c r="I10" s="10">
        <v>130892</v>
      </c>
      <c r="J10" s="10">
        <v>0</v>
      </c>
      <c r="K10" s="10">
        <v>7517049</v>
      </c>
      <c r="L10" s="10">
        <v>15619060</v>
      </c>
      <c r="M10" s="8">
        <f>N10+O10+P10+Q10</f>
        <v>23267001</v>
      </c>
      <c r="N10" s="10">
        <v>130892</v>
      </c>
      <c r="O10" s="10">
        <v>0</v>
      </c>
      <c r="P10" s="10">
        <v>7517049</v>
      </c>
      <c r="Q10" s="10">
        <v>15619060</v>
      </c>
      <c r="R10" s="8">
        <f>S10+T10+U10+V10</f>
        <v>23267001</v>
      </c>
      <c r="S10" s="10">
        <v>130892</v>
      </c>
      <c r="T10" s="10">
        <v>0</v>
      </c>
      <c r="U10" s="10">
        <v>7517049</v>
      </c>
      <c r="V10" s="10">
        <v>15619060</v>
      </c>
      <c r="W10" s="8">
        <f>X10+Y10+Z10+AA10</f>
        <v>23267001</v>
      </c>
      <c r="X10" s="10">
        <v>130892</v>
      </c>
      <c r="Y10" s="10">
        <v>0</v>
      </c>
      <c r="Z10" s="10">
        <v>7517049</v>
      </c>
      <c r="AA10" s="10">
        <v>15619060</v>
      </c>
    </row>
    <row r="11" spans="1:27" s="7" customFormat="1" ht="16.5" hidden="1" customHeight="1" x14ac:dyDescent="0.25">
      <c r="A11" s="36"/>
      <c r="B11" s="39"/>
      <c r="C11" s="13">
        <v>7.3109999999999999</v>
      </c>
      <c r="D11" s="13">
        <v>1.645</v>
      </c>
      <c r="E11" s="13">
        <v>1.65</v>
      </c>
      <c r="F11" s="13">
        <v>3.1749999999999998</v>
      </c>
      <c r="G11" s="13">
        <v>8.9499999999999993</v>
      </c>
      <c r="H11" s="13">
        <v>7.3109999999999999</v>
      </c>
      <c r="I11" s="13">
        <v>1.645</v>
      </c>
      <c r="J11" s="13">
        <v>1.65</v>
      </c>
      <c r="K11" s="13">
        <v>3.1749999999999998</v>
      </c>
      <c r="L11" s="13">
        <v>8.9499999999999993</v>
      </c>
      <c r="M11" s="13">
        <v>7.3109999999999999</v>
      </c>
      <c r="N11" s="13">
        <v>1.645</v>
      </c>
      <c r="O11" s="13">
        <v>1.65</v>
      </c>
      <c r="P11" s="13">
        <v>3.1749999999999998</v>
      </c>
      <c r="Q11" s="13">
        <v>8.9499999999999993</v>
      </c>
      <c r="R11" s="13">
        <v>7.3109999999999999</v>
      </c>
      <c r="S11" s="13">
        <v>1.645</v>
      </c>
      <c r="T11" s="13">
        <v>1.65</v>
      </c>
      <c r="U11" s="13">
        <v>3.1749999999999998</v>
      </c>
      <c r="V11" s="13">
        <v>8.9499999999999993</v>
      </c>
      <c r="W11" s="13">
        <v>7.3109999999999999</v>
      </c>
      <c r="X11" s="13">
        <v>1.645</v>
      </c>
      <c r="Y11" s="13">
        <v>1.65</v>
      </c>
      <c r="Z11" s="13">
        <v>3.1749999999999998</v>
      </c>
      <c r="AA11" s="13">
        <v>8.9499999999999993</v>
      </c>
    </row>
    <row r="12" spans="1:27" s="7" customFormat="1" ht="35.25" hidden="1" customHeight="1" x14ac:dyDescent="0.25">
      <c r="A12" s="34">
        <v>4</v>
      </c>
      <c r="B12" s="37" t="s">
        <v>17</v>
      </c>
      <c r="C12" s="14">
        <f t="shared" si="0"/>
        <v>31936.256000000001</v>
      </c>
      <c r="D12" s="13">
        <v>3732.1729999999998</v>
      </c>
      <c r="E12" s="13">
        <v>3882.0749999999998</v>
      </c>
      <c r="F12" s="13">
        <v>13594.767</v>
      </c>
      <c r="G12" s="13">
        <v>10727.241</v>
      </c>
      <c r="H12" s="14">
        <f>I12+J12+K12+L12</f>
        <v>31936.256000000001</v>
      </c>
      <c r="I12" s="13">
        <v>3732.1729999999998</v>
      </c>
      <c r="J12" s="13">
        <v>3882.0749999999998</v>
      </c>
      <c r="K12" s="13">
        <v>13594.767</v>
      </c>
      <c r="L12" s="13">
        <v>10727.241</v>
      </c>
      <c r="M12" s="14">
        <f>N12+O12+P12+Q12</f>
        <v>31936.256000000001</v>
      </c>
      <c r="N12" s="13">
        <v>3732.1729999999998</v>
      </c>
      <c r="O12" s="13">
        <v>3882.0749999999998</v>
      </c>
      <c r="P12" s="13">
        <v>13594.767</v>
      </c>
      <c r="Q12" s="13">
        <v>10727.241</v>
      </c>
      <c r="R12" s="14">
        <f>S12+T12+U12+V12</f>
        <v>31936.256000000001</v>
      </c>
      <c r="S12" s="13">
        <v>3732.1729999999998</v>
      </c>
      <c r="T12" s="13">
        <v>3882.0749999999998</v>
      </c>
      <c r="U12" s="13">
        <v>13594.767</v>
      </c>
      <c r="V12" s="13">
        <v>10727.241</v>
      </c>
      <c r="W12" s="14">
        <f>X12+Y12+Z12+AA12</f>
        <v>31936.256000000001</v>
      </c>
      <c r="X12" s="13">
        <v>3732.1729999999998</v>
      </c>
      <c r="Y12" s="13">
        <v>3882.0749999999998</v>
      </c>
      <c r="Z12" s="13">
        <v>13594.767</v>
      </c>
      <c r="AA12" s="13">
        <v>10727.241</v>
      </c>
    </row>
    <row r="13" spans="1:27" s="7" customFormat="1" ht="32.25" hidden="1" customHeight="1" x14ac:dyDescent="0.25">
      <c r="A13" s="36"/>
      <c r="B13" s="39"/>
      <c r="C13" s="14">
        <f t="shared" si="0"/>
        <v>32678.315999999999</v>
      </c>
      <c r="D13" s="15">
        <v>3699.88</v>
      </c>
      <c r="E13" s="15">
        <v>3857.71</v>
      </c>
      <c r="F13" s="15">
        <v>13470.3</v>
      </c>
      <c r="G13" s="15">
        <v>11650.425999999999</v>
      </c>
      <c r="H13" s="14">
        <f>I13+J13+K13+L13</f>
        <v>32678.315999999999</v>
      </c>
      <c r="I13" s="15">
        <v>3699.88</v>
      </c>
      <c r="J13" s="15">
        <v>3857.71</v>
      </c>
      <c r="K13" s="15">
        <v>13470.3</v>
      </c>
      <c r="L13" s="15">
        <v>11650.425999999999</v>
      </c>
      <c r="M13" s="14">
        <f>N13+O13+P13+Q13</f>
        <v>32678.315999999999</v>
      </c>
      <c r="N13" s="15">
        <v>3699.88</v>
      </c>
      <c r="O13" s="15">
        <v>3857.71</v>
      </c>
      <c r="P13" s="15">
        <v>13470.3</v>
      </c>
      <c r="Q13" s="15">
        <v>11650.425999999999</v>
      </c>
      <c r="R13" s="14">
        <f>S13+T13+U13+V13</f>
        <v>32678.315999999999</v>
      </c>
      <c r="S13" s="15">
        <v>3699.88</v>
      </c>
      <c r="T13" s="15">
        <v>3857.71</v>
      </c>
      <c r="U13" s="15">
        <v>13470.3</v>
      </c>
      <c r="V13" s="15">
        <v>11650.425999999999</v>
      </c>
      <c r="W13" s="14">
        <f>X13+Y13+Z13+AA13</f>
        <v>32678.315999999999</v>
      </c>
      <c r="X13" s="15">
        <v>3699.88</v>
      </c>
      <c r="Y13" s="15">
        <v>3857.71</v>
      </c>
      <c r="Z13" s="15">
        <v>13470.3</v>
      </c>
      <c r="AA13" s="15">
        <v>11650.425999999999</v>
      </c>
    </row>
    <row r="14" spans="1:27" s="7" customFormat="1" ht="45" customHeight="1" x14ac:dyDescent="0.3">
      <c r="A14" s="16">
        <v>1</v>
      </c>
      <c r="B14" s="54" t="s">
        <v>18</v>
      </c>
      <c r="C14" s="17">
        <v>1735914.45</v>
      </c>
      <c r="D14" s="18"/>
      <c r="E14" s="18"/>
      <c r="F14" s="18"/>
      <c r="G14" s="18"/>
      <c r="H14" s="17">
        <v>1735914.45</v>
      </c>
      <c r="I14" s="18"/>
      <c r="J14" s="18"/>
      <c r="K14" s="18"/>
      <c r="L14" s="18"/>
      <c r="M14" s="17">
        <f>1761684.1+140571.13</f>
        <v>1902255.23</v>
      </c>
      <c r="N14" s="18"/>
      <c r="O14" s="18"/>
      <c r="P14" s="18"/>
      <c r="Q14" s="18"/>
      <c r="R14" s="19">
        <v>11030</v>
      </c>
      <c r="S14" s="18"/>
      <c r="T14" s="18"/>
      <c r="U14" s="18">
        <v>10152.27</v>
      </c>
      <c r="V14" s="18">
        <f>R14-U14</f>
        <v>877.72999999999956</v>
      </c>
      <c r="W14" s="75">
        <v>0</v>
      </c>
      <c r="X14" s="76"/>
      <c r="Y14" s="76"/>
      <c r="Z14" s="76">
        <v>0</v>
      </c>
      <c r="AA14" s="76">
        <v>0</v>
      </c>
    </row>
    <row r="15" spans="1:27" s="7" customFormat="1" ht="80.25" customHeight="1" x14ac:dyDescent="0.3">
      <c r="A15" s="62">
        <v>2</v>
      </c>
      <c r="B15" s="63" t="s">
        <v>19</v>
      </c>
      <c r="C15" s="19"/>
      <c r="D15" s="18"/>
      <c r="E15" s="18"/>
      <c r="F15" s="18"/>
      <c r="G15" s="18"/>
      <c r="H15" s="19"/>
      <c r="I15" s="18"/>
      <c r="J15" s="18"/>
      <c r="K15" s="18"/>
      <c r="L15" s="18"/>
      <c r="M15" s="19"/>
      <c r="N15" s="18"/>
      <c r="O15" s="18"/>
      <c r="P15" s="18"/>
      <c r="Q15" s="18"/>
      <c r="R15" s="19"/>
      <c r="S15" s="18"/>
      <c r="T15" s="18"/>
      <c r="U15" s="18"/>
      <c r="V15" s="18"/>
      <c r="W15" s="19"/>
      <c r="X15" s="18"/>
      <c r="Y15" s="18"/>
      <c r="Z15" s="18"/>
      <c r="AA15" s="18"/>
    </row>
    <row r="16" spans="1:27" s="7" customFormat="1" ht="50.25" customHeight="1" x14ac:dyDescent="0.3">
      <c r="A16" s="22" t="s">
        <v>20</v>
      </c>
      <c r="B16" s="63" t="s">
        <v>21</v>
      </c>
      <c r="C16" s="64">
        <v>5.5500000000000001E-2</v>
      </c>
      <c r="D16" s="65">
        <v>8.1199999999999994E-2</v>
      </c>
      <c r="E16" s="65">
        <v>5.96E-2</v>
      </c>
      <c r="F16" s="65">
        <v>2.4799999999999999E-2</v>
      </c>
      <c r="G16" s="65">
        <v>3.2000000000000001E-2</v>
      </c>
      <c r="H16" s="64">
        <v>5.5500000000000001E-2</v>
      </c>
      <c r="I16" s="65">
        <v>8.3000000000000004E-2</v>
      </c>
      <c r="J16" s="65">
        <v>0.1787</v>
      </c>
      <c r="K16" s="65">
        <v>3.1199999999999999E-2</v>
      </c>
      <c r="L16" s="65">
        <v>2.46E-2</v>
      </c>
      <c r="M16" s="64">
        <v>5.5500000000000001E-2</v>
      </c>
      <c r="N16" s="65">
        <v>8.3000000000000004E-2</v>
      </c>
      <c r="O16" s="65">
        <v>0.1787</v>
      </c>
      <c r="P16" s="65">
        <v>3.1199999999999999E-2</v>
      </c>
      <c r="Q16" s="65">
        <v>2.46E-2</v>
      </c>
      <c r="R16" s="64">
        <v>1.95E-2</v>
      </c>
      <c r="S16" s="65"/>
      <c r="T16" s="65"/>
      <c r="U16" s="65"/>
      <c r="V16" s="65"/>
      <c r="W16" s="66">
        <v>0</v>
      </c>
      <c r="X16" s="67"/>
      <c r="Y16" s="67"/>
      <c r="Z16" s="67">
        <v>0</v>
      </c>
      <c r="AA16" s="67">
        <v>0</v>
      </c>
    </row>
    <row r="17" spans="1:27" s="7" customFormat="1" ht="51" customHeight="1" x14ac:dyDescent="0.3">
      <c r="A17" s="22" t="s">
        <v>22</v>
      </c>
      <c r="B17" s="63" t="s">
        <v>23</v>
      </c>
      <c r="C17" s="64"/>
      <c r="D17" s="65"/>
      <c r="E17" s="65"/>
      <c r="F17" s="65"/>
      <c r="G17" s="65"/>
      <c r="H17" s="68">
        <v>13841.1</v>
      </c>
      <c r="I17" s="69"/>
      <c r="J17" s="69"/>
      <c r="K17" s="69"/>
      <c r="L17" s="69"/>
      <c r="M17" s="17">
        <f>N17+O17+P17+Q17</f>
        <v>13692.257000000001</v>
      </c>
      <c r="N17" s="70">
        <v>1561.3240000000001</v>
      </c>
      <c r="O17" s="70">
        <v>1950.24</v>
      </c>
      <c r="P17" s="70">
        <v>5403.223</v>
      </c>
      <c r="Q17" s="70">
        <v>4777.47</v>
      </c>
      <c r="R17" s="19">
        <f>U17+V17</f>
        <v>362.91</v>
      </c>
      <c r="S17" s="18"/>
      <c r="T17" s="18"/>
      <c r="U17" s="71">
        <v>334.03100000000001</v>
      </c>
      <c r="V17" s="71">
        <v>28.879000000000001</v>
      </c>
      <c r="W17" s="75">
        <v>0</v>
      </c>
      <c r="X17" s="76"/>
      <c r="Y17" s="76"/>
      <c r="Z17" s="76">
        <v>0</v>
      </c>
      <c r="AA17" s="76">
        <v>0</v>
      </c>
    </row>
    <row r="18" spans="1:27" s="7" customFormat="1" ht="39.75" customHeight="1" x14ac:dyDescent="0.3">
      <c r="A18" s="21" t="s">
        <v>24</v>
      </c>
      <c r="B18" s="54" t="s">
        <v>25</v>
      </c>
      <c r="C18" s="58" t="s">
        <v>26</v>
      </c>
      <c r="D18" s="58"/>
      <c r="E18" s="58"/>
      <c r="F18" s="58"/>
      <c r="G18" s="58"/>
      <c r="H18" s="59" t="s">
        <v>27</v>
      </c>
      <c r="I18" s="60"/>
      <c r="J18" s="60"/>
      <c r="K18" s="60"/>
      <c r="L18" s="61"/>
      <c r="M18" s="58" t="s">
        <v>27</v>
      </c>
      <c r="N18" s="58"/>
      <c r="O18" s="58"/>
      <c r="P18" s="58"/>
      <c r="Q18" s="58"/>
      <c r="R18" s="58" t="s">
        <v>41</v>
      </c>
      <c r="S18" s="58"/>
      <c r="T18" s="58"/>
      <c r="U18" s="58"/>
      <c r="V18" s="58"/>
      <c r="W18" s="58"/>
      <c r="X18" s="58"/>
      <c r="Y18" s="58"/>
      <c r="Z18" s="58"/>
      <c r="AA18" s="58"/>
    </row>
    <row r="19" spans="1:27" s="7" customFormat="1" ht="15.75" customHeight="1" x14ac:dyDescent="0.25">
      <c r="A19" s="20">
        <v>3</v>
      </c>
      <c r="B19" s="55" t="s">
        <v>28</v>
      </c>
      <c r="C19" s="46" t="s">
        <v>29</v>
      </c>
      <c r="D19" s="47"/>
      <c r="E19" s="47"/>
      <c r="F19" s="47"/>
      <c r="G19" s="48"/>
      <c r="H19" s="46" t="s">
        <v>29</v>
      </c>
      <c r="I19" s="47"/>
      <c r="J19" s="47"/>
      <c r="K19" s="47"/>
      <c r="L19" s="48"/>
      <c r="M19" s="46" t="s">
        <v>29</v>
      </c>
      <c r="N19" s="47"/>
      <c r="O19" s="47"/>
      <c r="P19" s="47"/>
      <c r="Q19" s="48"/>
      <c r="R19" s="49" t="s">
        <v>40</v>
      </c>
      <c r="S19" s="50"/>
      <c r="T19" s="50"/>
      <c r="U19" s="50"/>
      <c r="V19" s="51"/>
      <c r="W19" s="49" t="s">
        <v>40</v>
      </c>
      <c r="X19" s="50"/>
      <c r="Y19" s="50"/>
      <c r="Z19" s="50"/>
      <c r="AA19" s="51"/>
    </row>
    <row r="20" spans="1:27" s="7" customFormat="1" ht="15.75" customHeight="1" x14ac:dyDescent="0.25">
      <c r="A20" s="20"/>
      <c r="B20" s="56"/>
      <c r="C20" s="49" t="s">
        <v>30</v>
      </c>
      <c r="D20" s="50"/>
      <c r="E20" s="50"/>
      <c r="F20" s="50"/>
      <c r="G20" s="51"/>
      <c r="H20" s="49" t="s">
        <v>30</v>
      </c>
      <c r="I20" s="50"/>
      <c r="J20" s="50"/>
      <c r="K20" s="50"/>
      <c r="L20" s="51"/>
      <c r="M20" s="49" t="s">
        <v>30</v>
      </c>
      <c r="N20" s="50"/>
      <c r="O20" s="50"/>
      <c r="P20" s="50"/>
      <c r="Q20" s="51"/>
      <c r="R20" s="49" t="s">
        <v>43</v>
      </c>
      <c r="S20" s="50"/>
      <c r="T20" s="50"/>
      <c r="U20" s="50"/>
      <c r="V20" s="51"/>
      <c r="W20" s="49" t="s">
        <v>44</v>
      </c>
      <c r="X20" s="50"/>
      <c r="Y20" s="50"/>
      <c r="Z20" s="50"/>
      <c r="AA20" s="51"/>
    </row>
    <row r="21" spans="1:27" s="7" customFormat="1" ht="15.75" customHeight="1" x14ac:dyDescent="0.25">
      <c r="A21" s="20"/>
      <c r="B21" s="56"/>
      <c r="C21" s="49" t="s">
        <v>31</v>
      </c>
      <c r="D21" s="50"/>
      <c r="E21" s="50"/>
      <c r="F21" s="50"/>
      <c r="G21" s="51"/>
      <c r="H21" s="49" t="s">
        <v>31</v>
      </c>
      <c r="I21" s="50"/>
      <c r="J21" s="50"/>
      <c r="K21" s="50"/>
      <c r="L21" s="51"/>
      <c r="M21" s="49" t="s">
        <v>31</v>
      </c>
      <c r="N21" s="50"/>
      <c r="O21" s="50"/>
      <c r="P21" s="50"/>
      <c r="Q21" s="51"/>
      <c r="R21" s="49"/>
      <c r="S21" s="50"/>
      <c r="T21" s="50"/>
      <c r="U21" s="50"/>
      <c r="V21" s="51"/>
      <c r="W21" s="49"/>
      <c r="X21" s="50"/>
      <c r="Y21" s="50"/>
      <c r="Z21" s="50"/>
      <c r="AA21" s="51"/>
    </row>
    <row r="22" spans="1:27" s="7" customFormat="1" ht="15.75" customHeight="1" x14ac:dyDescent="0.25">
      <c r="A22" s="20"/>
      <c r="B22" s="56"/>
      <c r="C22" s="49" t="s">
        <v>32</v>
      </c>
      <c r="D22" s="50"/>
      <c r="E22" s="50"/>
      <c r="F22" s="50"/>
      <c r="G22" s="51"/>
      <c r="H22" s="49" t="s">
        <v>32</v>
      </c>
      <c r="I22" s="50"/>
      <c r="J22" s="50"/>
      <c r="K22" s="50"/>
      <c r="L22" s="51"/>
      <c r="M22" s="49" t="s">
        <v>32</v>
      </c>
      <c r="N22" s="50"/>
      <c r="O22" s="50"/>
      <c r="P22" s="50"/>
      <c r="Q22" s="51"/>
      <c r="R22" s="49"/>
      <c r="S22" s="50"/>
      <c r="T22" s="50"/>
      <c r="U22" s="50"/>
      <c r="V22" s="51"/>
      <c r="W22" s="49"/>
      <c r="X22" s="50"/>
      <c r="Y22" s="50"/>
      <c r="Z22" s="50"/>
      <c r="AA22" s="51"/>
    </row>
    <row r="23" spans="1:27" s="7" customFormat="1" ht="64.5" customHeight="1" x14ac:dyDescent="0.3">
      <c r="A23" s="62">
        <v>4</v>
      </c>
      <c r="B23" s="63" t="s">
        <v>42</v>
      </c>
      <c r="C23" s="19"/>
      <c r="D23" s="18"/>
      <c r="E23" s="18"/>
      <c r="F23" s="18"/>
      <c r="G23" s="18"/>
      <c r="H23" s="19"/>
      <c r="I23" s="18"/>
      <c r="J23" s="18"/>
      <c r="K23" s="18"/>
      <c r="L23" s="18"/>
      <c r="M23" s="19"/>
      <c r="N23" s="18"/>
      <c r="O23" s="18"/>
      <c r="P23" s="18"/>
      <c r="Q23" s="18"/>
      <c r="R23" s="52"/>
      <c r="S23" s="52"/>
      <c r="T23" s="52"/>
      <c r="U23" s="52"/>
      <c r="V23" s="52"/>
      <c r="W23" s="75">
        <v>0</v>
      </c>
      <c r="X23" s="76"/>
      <c r="Y23" s="76"/>
      <c r="Z23" s="76">
        <v>0</v>
      </c>
      <c r="AA23" s="76">
        <v>0</v>
      </c>
    </row>
    <row r="24" spans="1:27" s="7" customFormat="1" ht="37.5" customHeight="1" x14ac:dyDescent="0.3">
      <c r="A24" s="22" t="s">
        <v>33</v>
      </c>
      <c r="B24" s="63" t="s">
        <v>39</v>
      </c>
      <c r="C24" s="72">
        <f>D24+E24+F24+G24</f>
        <v>22058.714</v>
      </c>
      <c r="D24" s="73">
        <v>2527.2170000000001</v>
      </c>
      <c r="E24" s="73">
        <v>3299.098</v>
      </c>
      <c r="F24" s="73">
        <v>8751.4110000000001</v>
      </c>
      <c r="G24" s="73">
        <v>7480.9880000000003</v>
      </c>
      <c r="H24" s="72">
        <v>26667.33699999997</v>
      </c>
      <c r="I24" s="73"/>
      <c r="J24" s="73"/>
      <c r="K24" s="73"/>
      <c r="L24" s="73"/>
      <c r="M24" s="72">
        <v>20463.555</v>
      </c>
      <c r="N24" s="73"/>
      <c r="O24" s="73"/>
      <c r="P24" s="73"/>
      <c r="Q24" s="73"/>
      <c r="R24" s="19">
        <f>U24+V24</f>
        <v>362.91</v>
      </c>
      <c r="S24" s="18"/>
      <c r="T24" s="18"/>
      <c r="U24" s="71">
        <v>334.03100000000001</v>
      </c>
      <c r="V24" s="71">
        <v>28.879000000000001</v>
      </c>
      <c r="W24" s="77">
        <v>0</v>
      </c>
      <c r="X24" s="78"/>
      <c r="Y24" s="78"/>
      <c r="Z24" s="78">
        <v>0</v>
      </c>
      <c r="AA24" s="78">
        <v>0</v>
      </c>
    </row>
    <row r="25" spans="1:27" s="7" customFormat="1" ht="47.25" hidden="1" customHeight="1" x14ac:dyDescent="0.3">
      <c r="A25" s="22"/>
      <c r="B25" s="63" t="s">
        <v>34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9"/>
      <c r="X25" s="79"/>
      <c r="Y25" s="79"/>
      <c r="Z25" s="79"/>
      <c r="AA25" s="79"/>
    </row>
    <row r="26" spans="1:27" s="7" customFormat="1" ht="31.5" hidden="1" customHeight="1" x14ac:dyDescent="0.3">
      <c r="A26" s="22"/>
      <c r="B26" s="63" t="s">
        <v>35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9"/>
      <c r="X26" s="79"/>
      <c r="Y26" s="79"/>
      <c r="Z26" s="79"/>
      <c r="AA26" s="79"/>
    </row>
    <row r="27" spans="1:27" s="7" customFormat="1" ht="35.25" customHeight="1" x14ac:dyDescent="0.3">
      <c r="A27" s="22" t="s">
        <v>36</v>
      </c>
      <c r="B27" s="63" t="s">
        <v>37</v>
      </c>
      <c r="C27" s="17">
        <v>22022600.280000001</v>
      </c>
      <c r="D27" s="18"/>
      <c r="E27" s="18"/>
      <c r="F27" s="18"/>
      <c r="G27" s="18"/>
      <c r="H27" s="17">
        <v>29610282.199999999</v>
      </c>
      <c r="I27" s="18"/>
      <c r="J27" s="18"/>
      <c r="K27" s="18"/>
      <c r="L27" s="18"/>
      <c r="M27" s="17">
        <v>20799147.670000002</v>
      </c>
      <c r="N27" s="18"/>
      <c r="O27" s="18"/>
      <c r="P27" s="18"/>
      <c r="Q27" s="18"/>
      <c r="R27" s="19">
        <v>11030</v>
      </c>
      <c r="S27" s="18"/>
      <c r="T27" s="18"/>
      <c r="U27" s="71">
        <v>10152.27</v>
      </c>
      <c r="V27" s="71">
        <f>R27-U27</f>
        <v>877.72999999999956</v>
      </c>
      <c r="W27" s="75">
        <v>0</v>
      </c>
      <c r="X27" s="76"/>
      <c r="Y27" s="76"/>
      <c r="Z27" s="76">
        <v>0</v>
      </c>
      <c r="AA27" s="76">
        <v>0</v>
      </c>
    </row>
    <row r="28" spans="1:27" s="7" customFormat="1" ht="70.5" customHeight="1" x14ac:dyDescent="0.25">
      <c r="A28" s="22">
        <v>5</v>
      </c>
      <c r="B28" s="57" t="s">
        <v>34</v>
      </c>
      <c r="C28" s="23" t="s">
        <v>38</v>
      </c>
      <c r="D28" s="23" t="s">
        <v>38</v>
      </c>
      <c r="E28" s="23" t="s">
        <v>38</v>
      </c>
      <c r="F28" s="23" t="s">
        <v>38</v>
      </c>
      <c r="G28" s="23" t="s">
        <v>38</v>
      </c>
      <c r="H28" s="23" t="s">
        <v>38</v>
      </c>
      <c r="I28" s="23" t="s">
        <v>38</v>
      </c>
      <c r="J28" s="23" t="s">
        <v>38</v>
      </c>
      <c r="K28" s="23" t="s">
        <v>38</v>
      </c>
      <c r="L28" s="23" t="s">
        <v>38</v>
      </c>
      <c r="M28" s="23" t="s">
        <v>38</v>
      </c>
      <c r="N28" s="23" t="s">
        <v>38</v>
      </c>
      <c r="O28" s="23" t="s">
        <v>38</v>
      </c>
      <c r="P28" s="23" t="s">
        <v>38</v>
      </c>
      <c r="Q28" s="23" t="s">
        <v>38</v>
      </c>
      <c r="R28" s="23" t="s">
        <v>38</v>
      </c>
      <c r="S28" s="23" t="s">
        <v>38</v>
      </c>
      <c r="T28" s="23" t="s">
        <v>38</v>
      </c>
      <c r="U28" s="23" t="s">
        <v>38</v>
      </c>
      <c r="V28" s="23" t="s">
        <v>38</v>
      </c>
      <c r="W28" s="23" t="s">
        <v>38</v>
      </c>
      <c r="X28" s="23" t="s">
        <v>38</v>
      </c>
      <c r="Y28" s="23" t="s">
        <v>38</v>
      </c>
      <c r="Z28" s="23" t="s">
        <v>38</v>
      </c>
      <c r="AA28" s="23" t="s">
        <v>38</v>
      </c>
    </row>
    <row r="29" spans="1:27" s="7" customFormat="1" ht="20.25" customHeight="1" x14ac:dyDescent="0.25">
      <c r="A29" s="24"/>
      <c r="B29" s="25"/>
      <c r="D29" s="26"/>
      <c r="E29" s="27"/>
      <c r="F29" s="28"/>
      <c r="G29" s="28"/>
      <c r="H29" s="28"/>
      <c r="I29" s="28"/>
      <c r="J29" s="27"/>
    </row>
    <row r="30" spans="1:27" s="7" customFormat="1" ht="20.25" customHeight="1" x14ac:dyDescent="0.25">
      <c r="A30" s="24"/>
      <c r="B30" s="24"/>
      <c r="D30" s="26"/>
      <c r="E30" s="27"/>
      <c r="F30" s="28"/>
      <c r="G30" s="28"/>
      <c r="H30" s="29"/>
      <c r="I30" s="28"/>
      <c r="J30" s="27"/>
      <c r="M30" s="30"/>
    </row>
    <row r="31" spans="1:27" s="7" customFormat="1" ht="20.25" customHeight="1" x14ac:dyDescent="0.25">
      <c r="A31" s="24"/>
      <c r="B31" s="24"/>
      <c r="D31" s="26"/>
      <c r="E31" s="27"/>
      <c r="F31" s="28"/>
      <c r="G31" s="28"/>
      <c r="H31" s="28"/>
      <c r="I31" s="28"/>
      <c r="J31" s="27"/>
      <c r="M31" s="30"/>
    </row>
    <row r="32" spans="1:27" s="7" customFormat="1" ht="20.25" customHeight="1" x14ac:dyDescent="0.25">
      <c r="A32" s="24"/>
      <c r="B32" s="24"/>
      <c r="D32" s="26"/>
      <c r="E32" s="27"/>
      <c r="F32" s="28"/>
      <c r="G32" s="28"/>
      <c r="H32" s="28"/>
      <c r="I32" s="28"/>
      <c r="J32" s="27"/>
      <c r="M32" s="30"/>
    </row>
    <row r="33" spans="1:13" s="7" customFormat="1" ht="20.25" customHeight="1" x14ac:dyDescent="0.25">
      <c r="A33" s="24"/>
      <c r="B33" s="24"/>
      <c r="D33" s="26"/>
      <c r="E33" s="27"/>
      <c r="F33" s="28"/>
      <c r="G33" s="28"/>
      <c r="H33" s="28"/>
      <c r="I33" s="28"/>
      <c r="J33" s="27"/>
      <c r="M33" s="30"/>
    </row>
    <row r="34" spans="1:13" s="7" customFormat="1" ht="20.25" customHeight="1" x14ac:dyDescent="0.25">
      <c r="A34" s="24"/>
      <c r="B34" s="24"/>
      <c r="E34" s="27"/>
      <c r="F34" s="28"/>
      <c r="G34" s="28"/>
      <c r="H34" s="28"/>
      <c r="I34" s="28"/>
      <c r="J34" s="27"/>
      <c r="M34" s="30"/>
    </row>
    <row r="35" spans="1:13" s="7" customFormat="1" ht="20.25" customHeight="1" x14ac:dyDescent="0.25">
      <c r="A35" s="24"/>
      <c r="B35" s="24"/>
      <c r="E35" s="27"/>
      <c r="F35" s="28"/>
      <c r="G35" s="28"/>
      <c r="H35" s="28"/>
      <c r="I35" s="28"/>
      <c r="J35" s="27"/>
    </row>
    <row r="36" spans="1:13" s="7" customFormat="1" ht="20.25" customHeight="1" x14ac:dyDescent="0.25">
      <c r="A36" s="24"/>
      <c r="B36" s="24"/>
      <c r="E36" s="27"/>
      <c r="F36" s="28"/>
      <c r="G36" s="28"/>
      <c r="H36" s="28"/>
      <c r="I36" s="28"/>
      <c r="J36" s="27"/>
    </row>
    <row r="37" spans="1:13" s="7" customFormat="1" ht="20.25" customHeight="1" x14ac:dyDescent="0.25">
      <c r="A37" s="24"/>
      <c r="B37" s="24"/>
      <c r="E37" s="28"/>
      <c r="F37" s="28"/>
      <c r="G37" s="28"/>
      <c r="H37" s="28"/>
      <c r="I37" s="28"/>
      <c r="J37" s="28"/>
    </row>
    <row r="38" spans="1:13" s="7" customFormat="1" ht="12.75" customHeight="1" x14ac:dyDescent="0.25">
      <c r="A38" s="24"/>
      <c r="B38" s="24"/>
    </row>
    <row r="39" spans="1:13" s="7" customFormat="1" ht="12.75" customHeight="1" x14ac:dyDescent="0.25">
      <c r="A39" s="24"/>
      <c r="B39" s="24"/>
    </row>
    <row r="40" spans="1:13" s="7" customFormat="1" ht="12.75" customHeight="1" x14ac:dyDescent="0.25">
      <c r="A40" s="24"/>
      <c r="B40" s="24"/>
    </row>
    <row r="41" spans="1:13" s="7" customFormat="1" ht="12.75" customHeight="1" x14ac:dyDescent="0.25">
      <c r="A41" s="24"/>
      <c r="B41" s="24"/>
    </row>
    <row r="42" spans="1:13" s="7" customFormat="1" ht="12.75" customHeight="1" x14ac:dyDescent="0.25">
      <c r="A42" s="24"/>
      <c r="B42" s="24"/>
    </row>
    <row r="43" spans="1:13" s="7" customFormat="1" ht="12.75" customHeight="1" x14ac:dyDescent="0.25">
      <c r="A43" s="24"/>
      <c r="B43" s="24"/>
    </row>
    <row r="44" spans="1:13" s="7" customFormat="1" ht="15.75" customHeight="1" x14ac:dyDescent="0.25">
      <c r="A44" s="24"/>
      <c r="B44" s="25"/>
    </row>
    <row r="45" spans="1:13" s="7" customFormat="1" ht="15.75" customHeight="1" x14ac:dyDescent="0.25">
      <c r="A45" s="24"/>
      <c r="B45" s="25"/>
    </row>
    <row r="46" spans="1:13" s="7" customFormat="1" ht="15.75" customHeight="1" x14ac:dyDescent="0.25">
      <c r="A46" s="24"/>
      <c r="B46" s="25"/>
    </row>
    <row r="47" spans="1:13" s="7" customFormat="1" ht="15.75" customHeight="1" x14ac:dyDescent="0.25">
      <c r="A47" s="24"/>
      <c r="B47" s="25"/>
    </row>
    <row r="48" spans="1:13" s="7" customFormat="1" ht="12.75" customHeight="1" x14ac:dyDescent="0.25">
      <c r="A48" s="24"/>
      <c r="B48" s="24"/>
    </row>
    <row r="49" spans="1:2" s="7" customFormat="1" ht="12.75" customHeight="1" x14ac:dyDescent="0.25">
      <c r="A49" s="24"/>
      <c r="B49" s="24"/>
    </row>
    <row r="50" spans="1:2" s="7" customFormat="1" ht="12.75" customHeight="1" x14ac:dyDescent="0.25">
      <c r="A50" s="24"/>
      <c r="B50" s="24"/>
    </row>
    <row r="51" spans="1:2" s="7" customFormat="1" ht="12.75" customHeight="1" x14ac:dyDescent="0.25">
      <c r="A51" s="24"/>
      <c r="B51" s="24"/>
    </row>
    <row r="52" spans="1:2" s="7" customFormat="1" ht="25.5" customHeight="1" x14ac:dyDescent="0.25">
      <c r="A52" s="24"/>
      <c r="B52" s="25"/>
    </row>
    <row r="53" spans="1:2" s="7" customFormat="1" ht="15.75" customHeight="1" x14ac:dyDescent="0.25">
      <c r="A53" s="24"/>
      <c r="B53" s="25"/>
    </row>
    <row r="54" spans="1:2" s="7" customFormat="1" ht="15.75" customHeight="1" x14ac:dyDescent="0.25">
      <c r="A54" s="24"/>
      <c r="B54" s="25"/>
    </row>
    <row r="55" spans="1:2" s="7" customFormat="1" ht="15.75" customHeight="1" x14ac:dyDescent="0.25">
      <c r="A55" s="24"/>
      <c r="B55" s="25"/>
    </row>
    <row r="56" spans="1:2" s="7" customFormat="1" ht="15.75" customHeight="1" x14ac:dyDescent="0.25">
      <c r="A56" s="24"/>
      <c r="B56" s="25"/>
    </row>
    <row r="57" spans="1:2" s="7" customFormat="1" ht="15.75" customHeight="1" x14ac:dyDescent="0.25">
      <c r="A57" s="24"/>
      <c r="B57" s="25"/>
    </row>
    <row r="58" spans="1:2" s="7" customFormat="1" ht="15.75" customHeight="1" x14ac:dyDescent="0.25">
      <c r="A58" s="24"/>
      <c r="B58" s="25"/>
    </row>
    <row r="59" spans="1:2" s="7" customFormat="1" ht="15.75" customHeight="1" x14ac:dyDescent="0.25">
      <c r="A59" s="24"/>
      <c r="B59" s="25"/>
    </row>
    <row r="60" spans="1:2" s="7" customFormat="1" x14ac:dyDescent="0.25"/>
    <row r="61" spans="1:2" s="7" customFormat="1" x14ac:dyDescent="0.25"/>
    <row r="62" spans="1:2" s="7" customFormat="1" x14ac:dyDescent="0.25"/>
    <row r="63" spans="1:2" s="7" customFormat="1" x14ac:dyDescent="0.25"/>
    <row r="64" spans="1:2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</sheetData>
  <mergeCells count="49">
    <mergeCell ref="C25:G25"/>
    <mergeCell ref="H25:L25"/>
    <mergeCell ref="M25:Q25"/>
    <mergeCell ref="R25:V25"/>
    <mergeCell ref="W25:AA25"/>
    <mergeCell ref="C26:G26"/>
    <mergeCell ref="H26:L26"/>
    <mergeCell ref="M26:Q26"/>
    <mergeCell ref="R26:V26"/>
    <mergeCell ref="W26:AA26"/>
    <mergeCell ref="C22:G22"/>
    <mergeCell ref="H22:L22"/>
    <mergeCell ref="M22:Q22"/>
    <mergeCell ref="R22:V22"/>
    <mergeCell ref="W22:AA22"/>
    <mergeCell ref="C21:G21"/>
    <mergeCell ref="H21:L21"/>
    <mergeCell ref="M21:Q21"/>
    <mergeCell ref="R21:V21"/>
    <mergeCell ref="W21:AA21"/>
    <mergeCell ref="W18:AA18"/>
    <mergeCell ref="B19:B22"/>
    <mergeCell ref="C19:G19"/>
    <mergeCell ref="H19:L19"/>
    <mergeCell ref="M19:Q19"/>
    <mergeCell ref="R19:V19"/>
    <mergeCell ref="W19:AA19"/>
    <mergeCell ref="C20:G20"/>
    <mergeCell ref="R18:V18"/>
    <mergeCell ref="H20:L20"/>
    <mergeCell ref="M20:Q20"/>
    <mergeCell ref="R20:V20"/>
    <mergeCell ref="W20:AA20"/>
    <mergeCell ref="A12:A13"/>
    <mergeCell ref="B12:B13"/>
    <mergeCell ref="C18:G18"/>
    <mergeCell ref="H18:L18"/>
    <mergeCell ref="M18:Q18"/>
    <mergeCell ref="W3:AA3"/>
    <mergeCell ref="A6:A8"/>
    <mergeCell ref="B6:B8"/>
    <mergeCell ref="A10:A11"/>
    <mergeCell ref="B10:B11"/>
    <mergeCell ref="A3:A5"/>
    <mergeCell ref="B3:B5"/>
    <mergeCell ref="C3:G3"/>
    <mergeCell ref="H3:L3"/>
    <mergeCell ref="M3:Q3"/>
    <mergeCell ref="R3:V3"/>
  </mergeCells>
  <pageMargins left="0.70866141732283472" right="0" top="0" bottom="0" header="0" footer="0"/>
  <pageSetup paperSize="9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Копытова Светлана Васильевна</dc:creator>
  <cp:lastModifiedBy>Копытова Светлана Васильевна</cp:lastModifiedBy>
  <cp:lastPrinted>2016-04-12T06:39:30Z</cp:lastPrinted>
  <dcterms:created xsi:type="dcterms:W3CDTF">2016-04-11T08:07:27Z</dcterms:created>
  <dcterms:modified xsi:type="dcterms:W3CDTF">2016-04-12T06:42:26Z</dcterms:modified>
</cp:coreProperties>
</file>